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8076" activeTab="4"/>
  </bookViews>
  <sheets>
    <sheet name="North" sheetId="1" r:id="rId1"/>
    <sheet name="East" sheetId="2" r:id="rId2"/>
    <sheet name="South" sheetId="3" r:id="rId3"/>
    <sheet name="West" sheetId="4" r:id="rId4"/>
    <sheet name="Overall" sheetId="5" r:id="rId5"/>
    <sheet name="NRR" sheetId="6" r:id="rId6"/>
    <sheet name="Fee paid" sheetId="7" state="hidden" r:id="rId7"/>
  </sheets>
  <definedNames>
    <definedName name="_xlnm.Print_Area" localSheetId="1">'East'!$A$1:$C$40</definedName>
    <definedName name="_xlnm.Print_Area" localSheetId="6">'Fee paid'!$A$5:$C$82</definedName>
    <definedName name="_xlnm.Print_Area" localSheetId="0">'North'!$A$1:$D$56</definedName>
    <definedName name="_xlnm.Print_Area" localSheetId="4">'Overall'!$A$1:$J$144</definedName>
    <definedName name="_xlnm.Print_Area" localSheetId="2">'South'!$A$1:$D$20</definedName>
    <definedName name="_xlnm.Print_Area" localSheetId="3">'West'!$A$1:$C$37</definedName>
  </definedNames>
  <calcPr fullCalcOnLoad="1"/>
</workbook>
</file>

<file path=xl/sharedStrings.xml><?xml version="1.0" encoding="utf-8"?>
<sst xmlns="http://schemas.openxmlformats.org/spreadsheetml/2006/main" count="3953" uniqueCount="381">
  <si>
    <t>Group 1</t>
  </si>
  <si>
    <t>Group 2</t>
  </si>
  <si>
    <t>Group 3</t>
  </si>
  <si>
    <t>Group 4</t>
  </si>
  <si>
    <t>Group 5</t>
  </si>
  <si>
    <t>Group 6</t>
  </si>
  <si>
    <t xml:space="preserve">Eastern section </t>
  </si>
  <si>
    <r>
      <t xml:space="preserve">Coordinator: </t>
    </r>
    <r>
      <rPr>
        <b/>
        <sz val="12"/>
        <rFont val="Times New Roman"/>
        <family val="1"/>
      </rPr>
      <t>John Wake</t>
    </r>
  </si>
  <si>
    <t>Group 1 </t>
  </si>
  <si>
    <t>Group 2 </t>
  </si>
  <si>
    <t>North region</t>
  </si>
  <si>
    <t>North East section</t>
  </si>
  <si>
    <r>
      <t xml:space="preserve">Coordinator: </t>
    </r>
    <r>
      <rPr>
        <b/>
        <sz val="12"/>
        <rFont val="Times New Roman"/>
        <family val="1"/>
      </rPr>
      <t>John Cooper</t>
    </r>
  </si>
  <si>
    <t>South Central section</t>
  </si>
  <si>
    <t>see regional page</t>
  </si>
  <si>
    <t>Dates and venues</t>
  </si>
  <si>
    <t xml:space="preserve">Group 1 </t>
  </si>
  <si>
    <r>
      <t xml:space="preserve">Coordinator: </t>
    </r>
    <r>
      <rPr>
        <b/>
        <sz val="12"/>
        <rFont val="Times New Roman"/>
        <family val="1"/>
      </rPr>
      <t>Glenn Roberts</t>
    </r>
  </si>
  <si>
    <t>South East section</t>
  </si>
  <si>
    <t>North West section</t>
  </si>
  <si>
    <r>
      <t xml:space="preserve">Coordinator: </t>
    </r>
    <r>
      <rPr>
        <b/>
        <sz val="12"/>
        <rFont val="Times New Roman"/>
        <family val="1"/>
      </rPr>
      <t>David Moss</t>
    </r>
  </si>
  <si>
    <t>Leeds GS</t>
  </si>
  <si>
    <t>SEMI-FINALS AND FINALS</t>
  </si>
  <si>
    <t>Group 1 winner:</t>
  </si>
  <si>
    <t>Group 2 winner:</t>
  </si>
  <si>
    <t>Group 3 winner:</t>
  </si>
  <si>
    <t>Group 4 winner:</t>
  </si>
  <si>
    <t>Group 5 winner:</t>
  </si>
  <si>
    <t>Group 6 winner:</t>
  </si>
  <si>
    <t>Group  1 winner:</t>
  </si>
  <si>
    <t>Group 1  winner:</t>
  </si>
  <si>
    <r>
      <t xml:space="preserve">Coordinator: </t>
    </r>
    <r>
      <rPr>
        <b/>
        <sz val="12"/>
        <rFont val="Times New Roman"/>
        <family val="1"/>
      </rPr>
      <t xml:space="preserve">John Bobby </t>
    </r>
  </si>
  <si>
    <t>Eastern section B</t>
  </si>
  <si>
    <t>Match 1</t>
  </si>
  <si>
    <t>Match 2</t>
  </si>
  <si>
    <t>NRR</t>
  </si>
  <si>
    <t>For</t>
  </si>
  <si>
    <t>Against</t>
  </si>
  <si>
    <t>R</t>
  </si>
  <si>
    <t>/</t>
  </si>
  <si>
    <t>W</t>
  </si>
  <si>
    <t>Net run rate calculator</t>
  </si>
  <si>
    <t>Enter scores for each match played</t>
  </si>
  <si>
    <t>Higher</t>
  </si>
  <si>
    <t>is better</t>
  </si>
  <si>
    <t>Match 4</t>
  </si>
  <si>
    <t xml:space="preserve">Match 3 </t>
  </si>
  <si>
    <t>Bedford</t>
  </si>
  <si>
    <t>Bristol GS</t>
  </si>
  <si>
    <t>Denstone</t>
  </si>
  <si>
    <t>Ellesmere</t>
  </si>
  <si>
    <t>Norwich</t>
  </si>
  <si>
    <t>RGS Worcester</t>
  </si>
  <si>
    <t>Solihull</t>
  </si>
  <si>
    <t>Subscription paid</t>
  </si>
  <si>
    <r>
      <t xml:space="preserve">Coordinator: </t>
    </r>
    <r>
      <rPr>
        <b/>
        <sz val="12"/>
        <rFont val="Times New Roman"/>
        <family val="1"/>
      </rPr>
      <t>Andy Whittall</t>
    </r>
  </si>
  <si>
    <t>as arranged</t>
  </si>
  <si>
    <t>Pocklington</t>
  </si>
  <si>
    <t>Silcoates</t>
  </si>
  <si>
    <t>Dame Allan's</t>
  </si>
  <si>
    <t>Durham</t>
  </si>
  <si>
    <t>QEGS Blackburn</t>
  </si>
  <si>
    <t>Wrekin</t>
  </si>
  <si>
    <t>Stowe</t>
  </si>
  <si>
    <t>St Albans</t>
  </si>
  <si>
    <t>Berkhamsted</t>
  </si>
  <si>
    <t>Magdalen College</t>
  </si>
  <si>
    <t>Dauntsey's</t>
  </si>
  <si>
    <t>Bradfield</t>
  </si>
  <si>
    <t>Pangbourne</t>
  </si>
  <si>
    <t>Sunday May 1st</t>
  </si>
  <si>
    <t>Sunday May 8th</t>
  </si>
  <si>
    <r>
      <t xml:space="preserve">Co-ordinator: </t>
    </r>
    <r>
      <rPr>
        <b/>
        <sz val="12"/>
        <rFont val="Times New Roman"/>
        <family val="1"/>
      </rPr>
      <t>Steve Tomlinson</t>
    </r>
  </si>
  <si>
    <t>South Central section winners:</t>
  </si>
  <si>
    <t>Queen's Taunton</t>
  </si>
  <si>
    <t>North-East section winner:</t>
  </si>
  <si>
    <t>North-West section winner:</t>
  </si>
  <si>
    <t>Whitgift</t>
  </si>
  <si>
    <t>Hampton</t>
  </si>
  <si>
    <t>Langley Park</t>
  </si>
  <si>
    <t>Eltham</t>
  </si>
  <si>
    <t>Alleyn's</t>
  </si>
  <si>
    <t>KCS Wimbledon</t>
  </si>
  <si>
    <t>Dulwich</t>
  </si>
  <si>
    <t>Group 4 winner\:</t>
  </si>
  <si>
    <t>South-East section winner:</t>
  </si>
  <si>
    <t>South London section</t>
  </si>
  <si>
    <t>Millfield</t>
  </si>
  <si>
    <t>Eastern section A winners:</t>
  </si>
  <si>
    <t>Eastern section B winners:</t>
  </si>
  <si>
    <t>Chislehurst &amp; Sidcup Grammar School</t>
  </si>
  <si>
    <t>Arnold School</t>
  </si>
  <si>
    <t>Colfe’s School</t>
  </si>
  <si>
    <t>Merchant Taylors’ School</t>
  </si>
  <si>
    <t>Dr. Challoner’s Grammar School</t>
  </si>
  <si>
    <t>Lancing College</t>
  </si>
  <si>
    <t>Sevenoaks school</t>
  </si>
  <si>
    <t>Wycliffe College</t>
  </si>
  <si>
    <t>Stockport Grammar School</t>
  </si>
  <si>
    <t>Dame Allan’s Schools (Newcastle)</t>
  </si>
  <si>
    <t>Plymouth College</t>
  </si>
  <si>
    <t>Cheadle Hulme School (Cheshire)</t>
  </si>
  <si>
    <t>King Edwards School (Bath)</t>
  </si>
  <si>
    <t>Reigate Grammar School</t>
  </si>
  <si>
    <t>Gordonstoun Schools</t>
  </si>
  <si>
    <t>Wymondham College</t>
  </si>
  <si>
    <t>Bromsgrove School</t>
  </si>
  <si>
    <t>St. Albans School</t>
  </si>
  <si>
    <t>Bolton School</t>
  </si>
  <si>
    <t>Rugby School</t>
  </si>
  <si>
    <t>Queens College, Taunton</t>
  </si>
  <si>
    <t>Dulwich College</t>
  </si>
  <si>
    <t>QEGS (Lancashire)</t>
  </si>
  <si>
    <t>Alleyn’s</t>
  </si>
  <si>
    <t>Fettes College</t>
  </si>
  <si>
    <t>Ellesmere College</t>
  </si>
  <si>
    <t>QEH Bristol</t>
  </si>
  <si>
    <t>Trinity School</t>
  </si>
  <si>
    <t>Kirkham Grammar School</t>
  </si>
  <si>
    <t>Pangbourne College</t>
  </si>
  <si>
    <t>St Paul’s School</t>
  </si>
  <si>
    <t>QEGS (Blackburn) if different from Lancashire above</t>
  </si>
  <si>
    <t>Oundle</t>
  </si>
  <si>
    <t>St George's</t>
  </si>
  <si>
    <t>Wells</t>
  </si>
  <si>
    <t>King's (er, which of the twelve???)</t>
  </si>
  <si>
    <t>Manchester GS</t>
  </si>
  <si>
    <t>John Lyon</t>
  </si>
  <si>
    <t>General fund (???)</t>
  </si>
  <si>
    <t>BGS</t>
  </si>
  <si>
    <t>Lyt Sch Kin (???)</t>
  </si>
  <si>
    <t>Taunton</t>
  </si>
  <si>
    <t>Merchiston Castle</t>
  </si>
  <si>
    <t>Hptn (Hampton??)</t>
  </si>
  <si>
    <t>St Edward's</t>
  </si>
  <si>
    <t>Haberdashers'</t>
  </si>
  <si>
    <t>Kingswood</t>
  </si>
  <si>
    <t>Woodard Schools (er, which one?)</t>
  </si>
  <si>
    <t>Schools King (???)</t>
  </si>
  <si>
    <t>Forest</t>
  </si>
  <si>
    <t>Cranleigh</t>
  </si>
  <si>
    <t>Clifton</t>
  </si>
  <si>
    <t>Cheltenham</t>
  </si>
  <si>
    <t>St Edmund's - Canterbury or Ware?</t>
  </si>
  <si>
    <t>Queen Elizabeth's (ahem, which one???)</t>
  </si>
  <si>
    <t>Schools King (???) - again</t>
  </si>
  <si>
    <t>Woodard King's - Taunton???</t>
  </si>
  <si>
    <t>Wboro - Wellingborough???</t>
  </si>
  <si>
    <t>B/S College (???) - Bishop's Stortford??</t>
  </si>
  <si>
    <t>Brighton</t>
  </si>
  <si>
    <t>Felsted</t>
  </si>
  <si>
    <t>Worksop</t>
  </si>
  <si>
    <t>Rugby</t>
  </si>
  <si>
    <t>St Paul's</t>
  </si>
  <si>
    <t>King's ????</t>
  </si>
  <si>
    <t>Uppinghma</t>
  </si>
  <si>
    <t>KEQMS</t>
  </si>
  <si>
    <t>Merchiston</t>
  </si>
  <si>
    <t>Bishop's Stortford College</t>
  </si>
  <si>
    <t>St Edmund's Canterbury</t>
  </si>
  <si>
    <t>Fettes</t>
  </si>
  <si>
    <t>Queen Elizabeth ???</t>
  </si>
  <si>
    <t>Kirkham</t>
  </si>
  <si>
    <t>Wellingborough</t>
  </si>
  <si>
    <t>Aldenham</t>
  </si>
  <si>
    <t>King Edward VI</t>
  </si>
  <si>
    <t>Churcher's</t>
  </si>
  <si>
    <t>Bedales</t>
  </si>
  <si>
    <t>Kelly</t>
  </si>
  <si>
    <t>Brentwood</t>
  </si>
  <si>
    <t>Downside</t>
  </si>
  <si>
    <t>Wis (bech?) GS</t>
  </si>
  <si>
    <t>Leys</t>
  </si>
  <si>
    <t>Plymouth</t>
  </si>
  <si>
    <t>Mount St Mary's</t>
  </si>
  <si>
    <t>Bangor</t>
  </si>
  <si>
    <t>Rendcomb</t>
  </si>
  <si>
    <t>Blundell's</t>
  </si>
  <si>
    <t>Merchant Taylors (??)</t>
  </si>
  <si>
    <t>Batley GS</t>
  </si>
  <si>
    <t>Schools King ???</t>
  </si>
  <si>
    <t>Eastbourne</t>
  </si>
  <si>
    <t>WBS ???</t>
  </si>
  <si>
    <t>Trent</t>
  </si>
  <si>
    <t>Seckford ???</t>
  </si>
  <si>
    <t>Kimbolton</t>
  </si>
  <si>
    <t>Harrow</t>
  </si>
  <si>
    <t>Loughborough</t>
  </si>
  <si>
    <t>Oakham</t>
  </si>
  <si>
    <t>Sherborne</t>
  </si>
  <si>
    <t xml:space="preserve">Woodard King's </t>
  </si>
  <si>
    <t>Earlier version</t>
  </si>
  <si>
    <t>KES Birmingham</t>
  </si>
  <si>
    <t>Groups 1 - 3  winners plus best runner-up (on NRR) play off as per  regulations</t>
  </si>
  <si>
    <t>Groups 4 - 6  winners plus best runner-up (on NRR) play off as per  regulations</t>
  </si>
  <si>
    <t>The four group winners play each other as per regulations to determine a South East section winner</t>
  </si>
  <si>
    <t>Composite</t>
  </si>
  <si>
    <t>Arnold</t>
  </si>
  <si>
    <t>Red = cheque, Blue = Notification, Brown = Direct</t>
  </si>
  <si>
    <t>Match 5</t>
  </si>
  <si>
    <t>Match 6</t>
  </si>
  <si>
    <t>Caterham</t>
  </si>
  <si>
    <t>Haileybury</t>
  </si>
  <si>
    <t>Westminster</t>
  </si>
  <si>
    <t>West Midlands section</t>
  </si>
  <si>
    <r>
      <t xml:space="preserve">Coordinator: </t>
    </r>
    <r>
      <rPr>
        <b/>
        <sz val="12"/>
        <rFont val="Times New Roman"/>
        <family val="1"/>
      </rPr>
      <t>Mark Hardinges</t>
    </r>
  </si>
  <si>
    <t>King's Canterbury</t>
  </si>
  <si>
    <t>Dover</t>
  </si>
  <si>
    <t>Tonbridge</t>
  </si>
  <si>
    <t>Sevenoaks</t>
  </si>
  <si>
    <t>The Judd</t>
  </si>
  <si>
    <t>Sutton Valence</t>
  </si>
  <si>
    <t>Reigate GS</t>
  </si>
  <si>
    <t>Lancing</t>
  </si>
  <si>
    <t>Ardingly</t>
  </si>
  <si>
    <t>Sunday April 29th</t>
  </si>
  <si>
    <t>Wycliffe</t>
  </si>
  <si>
    <t>Bloxham</t>
  </si>
  <si>
    <t>Monmouth</t>
  </si>
  <si>
    <t>Shrewsbury</t>
  </si>
  <si>
    <t>Oswestry</t>
  </si>
  <si>
    <t>Bromsgrove</t>
  </si>
  <si>
    <t>Bablake</t>
  </si>
  <si>
    <t>St George's Weybridge</t>
  </si>
  <si>
    <t>Reed's</t>
  </si>
  <si>
    <t>Colfe's</t>
  </si>
  <si>
    <t>North London section</t>
  </si>
  <si>
    <r>
      <t xml:space="preserve">Coordinator: </t>
    </r>
    <r>
      <rPr>
        <b/>
        <sz val="12"/>
        <rFont val="Times New Roman"/>
        <family val="1"/>
      </rPr>
      <t>Stephen Charlwood</t>
    </r>
  </si>
  <si>
    <t>KES Bath</t>
  </si>
  <si>
    <t>South West and South Central region</t>
  </si>
  <si>
    <t>South West section winners:</t>
  </si>
  <si>
    <t>at St Edward's</t>
  </si>
  <si>
    <t>Abingdon</t>
  </si>
  <si>
    <t>Forest (Wokingham)</t>
  </si>
  <si>
    <t>St Peter's</t>
  </si>
  <si>
    <t>Ashville</t>
  </si>
  <si>
    <t>Woodhouse Grove</t>
  </si>
  <si>
    <t>Hymers</t>
  </si>
  <si>
    <t>QEGS Wakefield</t>
  </si>
  <si>
    <t>GSAL (Leeds)</t>
  </si>
  <si>
    <t>Barnard Castle</t>
  </si>
  <si>
    <t>RGS Newcastle</t>
  </si>
  <si>
    <t>King's Tynemouth</t>
  </si>
  <si>
    <t>King's Macclesfield</t>
  </si>
  <si>
    <t>King's Chester</t>
  </si>
  <si>
    <t>Bolton</t>
  </si>
  <si>
    <t>MT Crosby</t>
  </si>
  <si>
    <t>Stockport GS</t>
  </si>
  <si>
    <t>RGS Lancaster</t>
  </si>
  <si>
    <t>Sedbergh</t>
  </si>
  <si>
    <t>South London section winners:</t>
  </si>
  <si>
    <t xml:space="preserve">North London winners play South London winners to produce a London section winner: </t>
  </si>
  <si>
    <t>The winners of each group play each other as per regulations to determine a North London section winner:</t>
  </si>
  <si>
    <t>QEH</t>
  </si>
  <si>
    <t>King's Taunton</t>
  </si>
  <si>
    <t>Prior Park</t>
  </si>
  <si>
    <t>Monkton Combe</t>
  </si>
  <si>
    <t>RGS Guildford</t>
  </si>
  <si>
    <t>John Fisher</t>
  </si>
  <si>
    <t>Adams GS</t>
  </si>
  <si>
    <t>King's Worcester</t>
  </si>
  <si>
    <t>Wolverhampton GS</t>
  </si>
  <si>
    <t>Malvern</t>
  </si>
  <si>
    <t>Wellington (Somerset)</t>
  </si>
  <si>
    <t>Sunday May 6th</t>
  </si>
  <si>
    <t>King's Ely</t>
  </si>
  <si>
    <t>The Leys</t>
  </si>
  <si>
    <t>Bedford Modern</t>
  </si>
  <si>
    <t>St Joseph's</t>
  </si>
  <si>
    <t>Ipswich</t>
  </si>
  <si>
    <t>Shenfield</t>
  </si>
  <si>
    <t>Repton</t>
  </si>
  <si>
    <t>Nottingham HS</t>
  </si>
  <si>
    <t>Uppingham</t>
  </si>
  <si>
    <t>Stamford</t>
  </si>
  <si>
    <t>Leicester GS</t>
  </si>
  <si>
    <t>}</t>
  </si>
  <si>
    <t>Overall winners of the East section:</t>
  </si>
  <si>
    <t>Epsom</t>
  </si>
  <si>
    <t>Lord Wandsworth</t>
  </si>
  <si>
    <t>Chigwell</t>
  </si>
  <si>
    <t>Portsmouth GS</t>
  </si>
  <si>
    <t>Kirkham GS</t>
  </si>
  <si>
    <t>Eastern section A</t>
  </si>
  <si>
    <t xml:space="preserve">Finalist: </t>
  </si>
  <si>
    <t>South West section</t>
  </si>
  <si>
    <t>East and West Midlands region</t>
  </si>
  <si>
    <t>Arundel Castle ground</t>
  </si>
  <si>
    <t>WINNERS 2013</t>
  </si>
  <si>
    <t xml:space="preserve">Malvern </t>
  </si>
  <si>
    <t>Dean Close</t>
  </si>
  <si>
    <t>King’s Worcester</t>
  </si>
  <si>
    <t>Llandovery</t>
  </si>
  <si>
    <r>
      <t>Oratory</t>
    </r>
    <r>
      <rPr>
        <sz val="10"/>
        <rFont val="Arial"/>
        <family val="2"/>
      </rPr>
      <t xml:space="preserve"> </t>
    </r>
  </si>
  <si>
    <t xml:space="preserve">Peter Symonds </t>
  </si>
  <si>
    <t>Dr Challoner's GS</t>
  </si>
  <si>
    <t>Sunday April 21st</t>
  </si>
  <si>
    <t>St Benedict's</t>
  </si>
  <si>
    <t>Trinity</t>
  </si>
  <si>
    <t>St Lawrence</t>
  </si>
  <si>
    <t>Duke of York's</t>
  </si>
  <si>
    <t>Hurstpierpoint</t>
  </si>
  <si>
    <t>at Malvern</t>
  </si>
  <si>
    <t>Wisbech</t>
  </si>
  <si>
    <t xml:space="preserve">Bradfield </t>
  </si>
  <si>
    <t>Latymer Upper</t>
  </si>
  <si>
    <t>Birkdale</t>
  </si>
  <si>
    <t>at St Peter's</t>
  </si>
  <si>
    <t>at Pocklington</t>
  </si>
  <si>
    <t>Wednesday May 1st</t>
  </si>
  <si>
    <t>at QEGS</t>
  </si>
  <si>
    <t>Wednesday May 8th</t>
  </si>
  <si>
    <t>Newcastle School</t>
  </si>
  <si>
    <t>at Benwell Hill CC</t>
  </si>
  <si>
    <t>Yarm</t>
  </si>
  <si>
    <t>at Durham</t>
  </si>
  <si>
    <t>at Bradfield</t>
  </si>
  <si>
    <t>at Oratory</t>
  </si>
  <si>
    <t>at Magdalen College</t>
  </si>
  <si>
    <t>Sunday April 28th</t>
  </si>
  <si>
    <t>SGS (formerly Filton)</t>
  </si>
  <si>
    <t>at King's Chester</t>
  </si>
  <si>
    <t>Altrincham GS</t>
  </si>
  <si>
    <t>Wilmslow HS</t>
  </si>
  <si>
    <t xml:space="preserve">at Liverpool </t>
  </si>
  <si>
    <t>at Manchester GS</t>
  </si>
  <si>
    <t>Bury GS</t>
  </si>
  <si>
    <t xml:space="preserve">Cheadle Hulme </t>
  </si>
  <si>
    <t>at AKS Lytham</t>
  </si>
  <si>
    <t>AKS Lytham</t>
  </si>
  <si>
    <t>Hutton GS</t>
  </si>
  <si>
    <t>Wed May 1st</t>
  </si>
  <si>
    <r>
      <t>Group 4 </t>
    </r>
    <r>
      <rPr>
        <b/>
        <sz val="12"/>
        <rFont val="Times New Roman"/>
        <family val="1"/>
      </rPr>
      <t>  </t>
    </r>
  </si>
  <si>
    <t>Wellington (Berks)</t>
  </si>
  <si>
    <t>Friday July 5th 10am</t>
  </si>
  <si>
    <t>at St Albans</t>
  </si>
  <si>
    <t>at Berkhamsted</t>
  </si>
  <si>
    <t>The North East winners play the North-West winners to produce a semi-finalist for finals day</t>
  </si>
  <si>
    <t>To represent the North on finals day</t>
  </si>
  <si>
    <t>Liverpool College</t>
  </si>
  <si>
    <t>To represent the East and West Midlands on finals day</t>
  </si>
  <si>
    <t>The South East winners play the London winners to produce a semi-finalist for finals day</t>
  </si>
  <si>
    <t>The South West section winners play the Soutn Central section winners to produce a semi-finalist for finals day</t>
  </si>
  <si>
    <t>To represent the South West and South Central region on finals day</t>
  </si>
  <si>
    <t>West Midlands winner:</t>
  </si>
  <si>
    <t xml:space="preserve">Groups 1- 3 winners play Groups 4 - 6 winners. </t>
  </si>
  <si>
    <t>Groups 4 - 6 winner:</t>
  </si>
  <si>
    <t>Groups 1 - 3 winner:</t>
  </si>
  <si>
    <t xml:space="preserve">Canford </t>
  </si>
  <si>
    <t>Quarter-final winner:</t>
  </si>
  <si>
    <t>The winner quarter-finalists play each other:</t>
  </si>
  <si>
    <t>The East winners play the West Midlands winners</t>
  </si>
  <si>
    <t>Gresham's</t>
  </si>
  <si>
    <t xml:space="preserve">Sunday April 21st </t>
  </si>
  <si>
    <t>at Northants CCC</t>
  </si>
  <si>
    <t>Bede's</t>
  </si>
  <si>
    <t>Sunday May 5th</t>
  </si>
  <si>
    <t>at Trent</t>
  </si>
  <si>
    <t>at Wisbech</t>
  </si>
  <si>
    <t>at The Leys</t>
  </si>
  <si>
    <t>at Shrewsbury</t>
  </si>
  <si>
    <t>at RGS Worcester</t>
  </si>
  <si>
    <t>at Whitgift</t>
  </si>
  <si>
    <t>at Eltham</t>
  </si>
  <si>
    <t>at John Fisher</t>
  </si>
  <si>
    <t>at Dulwich</t>
  </si>
  <si>
    <t>at Bromsgrove</t>
  </si>
  <si>
    <t>at Ellesmere</t>
  </si>
  <si>
    <t>at Felsted</t>
  </si>
  <si>
    <t>at Solihull</t>
  </si>
  <si>
    <t>at Uppingham</t>
  </si>
  <si>
    <t>0</t>
  </si>
  <si>
    <t>The four group winners play off as per regulations</t>
  </si>
  <si>
    <t>Group 2 winner plays Group 1 runner-up</t>
  </si>
  <si>
    <t xml:space="preserve">Group 1 winner then plays Group 2 runner-up </t>
  </si>
  <si>
    <t xml:space="preserve">Group 3 winner then plays Group 4 runner-up </t>
  </si>
  <si>
    <t>Group 4 winner plays Group 3 runner-up</t>
  </si>
  <si>
    <t>Group 1 winner then plays Group 2 winner</t>
  </si>
  <si>
    <t>Group 3 winner plays Group 4 winner</t>
  </si>
  <si>
    <t>SGS (Filton)</t>
  </si>
  <si>
    <t>South East and London region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</si>
</sst>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_ ;[Red]\-0.00\ "/>
  </numFmts>
  <fonts count="8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sz val="50"/>
      <name val="Times New Roman"/>
      <family val="1"/>
    </font>
    <font>
      <sz val="16"/>
      <name val="Times New Roman"/>
      <family val="1"/>
    </font>
    <font>
      <sz val="36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36"/>
      <name val="Arial"/>
      <family val="2"/>
    </font>
    <font>
      <b/>
      <sz val="26"/>
      <name val="Times New Roman"/>
      <family val="1"/>
    </font>
    <font>
      <sz val="11"/>
      <name val="Lucida San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36"/>
      <name val="Times New Roman"/>
      <family val="1"/>
    </font>
    <font>
      <b/>
      <sz val="28"/>
      <name val="Times New Roman"/>
      <family val="1"/>
    </font>
    <font>
      <b/>
      <i/>
      <sz val="10"/>
      <name val="Times New Roman"/>
      <family val="1"/>
    </font>
    <font>
      <sz val="50"/>
      <name val="Arial"/>
      <family val="2"/>
    </font>
    <font>
      <b/>
      <i/>
      <sz val="11"/>
      <name val="Times New Roman"/>
      <family val="1"/>
    </font>
    <font>
      <sz val="12"/>
      <name val="Arial"/>
      <family val="2"/>
    </font>
    <font>
      <sz val="18"/>
      <name val="Times New Roman"/>
      <family val="1"/>
    </font>
    <font>
      <sz val="18"/>
      <name val="Arial"/>
      <family val="2"/>
    </font>
    <font>
      <sz val="12"/>
      <name val="Cambria"/>
      <family val="1"/>
    </font>
    <font>
      <sz val="2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56"/>
      <name val="Times New Roman"/>
      <family val="1"/>
    </font>
    <font>
      <sz val="12"/>
      <color indexed="60"/>
      <name val="Times New Roman"/>
      <family val="1"/>
    </font>
    <font>
      <b/>
      <sz val="12"/>
      <color indexed="56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3"/>
      <name val="Times New Roman"/>
      <family val="1"/>
    </font>
    <font>
      <sz val="12"/>
      <color theme="9" tint="-0.4999699890613556"/>
      <name val="Times New Roman"/>
      <family val="1"/>
    </font>
    <font>
      <b/>
      <sz val="12"/>
      <color rgb="FF1F497D"/>
      <name val="Arial"/>
      <family val="2"/>
    </font>
    <font>
      <sz val="10"/>
      <color theme="5"/>
      <name val="Arial"/>
      <family val="2"/>
    </font>
    <font>
      <b/>
      <sz val="12"/>
      <color rgb="FFFF0000"/>
      <name val="Times New Roman"/>
      <family val="1"/>
    </font>
    <font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56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358">
    <xf numFmtId="0" fontId="0" fillId="0" borderId="0" xfId="0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ill="1" applyAlignment="1">
      <alignment/>
    </xf>
    <xf numFmtId="0" fontId="11" fillId="34" borderId="0" xfId="0" applyFont="1" applyFill="1" applyAlignment="1">
      <alignment/>
    </xf>
    <xf numFmtId="0" fontId="0" fillId="35" borderId="0" xfId="0" applyFill="1" applyAlignment="1">
      <alignment/>
    </xf>
    <xf numFmtId="0" fontId="2" fillId="35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1" fillId="35" borderId="0" xfId="0" applyFont="1" applyFill="1" applyAlignment="1">
      <alignment/>
    </xf>
    <xf numFmtId="0" fontId="11" fillId="36" borderId="0" xfId="0" applyFont="1" applyFill="1" applyAlignment="1">
      <alignment/>
    </xf>
    <xf numFmtId="0" fontId="4" fillId="22" borderId="0" xfId="0" applyFont="1" applyFill="1" applyAlignment="1">
      <alignment/>
    </xf>
    <xf numFmtId="0" fontId="0" fillId="22" borderId="0" xfId="0" applyFill="1" applyAlignment="1">
      <alignment/>
    </xf>
    <xf numFmtId="0" fontId="3" fillId="22" borderId="0" xfId="0" applyFont="1" applyFill="1" applyAlignment="1">
      <alignment/>
    </xf>
    <xf numFmtId="0" fontId="1" fillId="22" borderId="0" xfId="0" applyFont="1" applyFill="1" applyAlignment="1">
      <alignment/>
    </xf>
    <xf numFmtId="0" fontId="2" fillId="22" borderId="0" xfId="0" applyFont="1" applyFill="1" applyAlignment="1">
      <alignment/>
    </xf>
    <xf numFmtId="0" fontId="14" fillId="22" borderId="0" xfId="0" applyFont="1" applyFill="1" applyAlignment="1">
      <alignment/>
    </xf>
    <xf numFmtId="0" fontId="2" fillId="22" borderId="0" xfId="0" applyFont="1" applyFill="1" applyBorder="1" applyAlignment="1">
      <alignment horizontal="center"/>
    </xf>
    <xf numFmtId="0" fontId="2" fillId="22" borderId="0" xfId="0" applyFont="1" applyFill="1" applyAlignment="1">
      <alignment horizontal="center"/>
    </xf>
    <xf numFmtId="0" fontId="2" fillId="22" borderId="0" xfId="0" applyFont="1" applyFill="1" applyBorder="1" applyAlignment="1">
      <alignment/>
    </xf>
    <xf numFmtId="0" fontId="5" fillId="22" borderId="0" xfId="0" applyFont="1" applyFill="1" applyAlignment="1">
      <alignment/>
    </xf>
    <xf numFmtId="0" fontId="10" fillId="22" borderId="10" xfId="0" applyFont="1" applyFill="1" applyBorder="1" applyAlignment="1">
      <alignment horizontal="center" vertical="center"/>
    </xf>
    <xf numFmtId="0" fontId="5" fillId="22" borderId="10" xfId="0" applyFont="1" applyFill="1" applyBorder="1" applyAlignment="1">
      <alignment horizontal="center" vertical="center"/>
    </xf>
    <xf numFmtId="0" fontId="3" fillId="37" borderId="0" xfId="0" applyFont="1" applyFill="1" applyAlignment="1">
      <alignment/>
    </xf>
    <xf numFmtId="0" fontId="0" fillId="37" borderId="0" xfId="0" applyFill="1" applyAlignment="1">
      <alignment/>
    </xf>
    <xf numFmtId="0" fontId="2" fillId="37" borderId="0" xfId="0" applyFont="1" applyFill="1" applyAlignment="1">
      <alignment/>
    </xf>
    <xf numFmtId="0" fontId="1" fillId="37" borderId="0" xfId="0" applyFont="1" applyFill="1" applyAlignment="1">
      <alignment/>
    </xf>
    <xf numFmtId="0" fontId="4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1" fillId="37" borderId="0" xfId="0" applyFont="1" applyFill="1" applyAlignment="1">
      <alignment horizontal="left" indent="5"/>
    </xf>
    <xf numFmtId="0" fontId="4" fillId="37" borderId="0" xfId="0" applyFont="1" applyFill="1" applyAlignment="1">
      <alignment horizontal="center"/>
    </xf>
    <xf numFmtId="0" fontId="3" fillId="25" borderId="0" xfId="0" applyFont="1" applyFill="1" applyAlignment="1">
      <alignment/>
    </xf>
    <xf numFmtId="0" fontId="11" fillId="25" borderId="0" xfId="0" applyFont="1" applyFill="1" applyAlignment="1">
      <alignment/>
    </xf>
    <xf numFmtId="0" fontId="1" fillId="25" borderId="0" xfId="0" applyFont="1" applyFill="1" applyAlignment="1">
      <alignment/>
    </xf>
    <xf numFmtId="0" fontId="2" fillId="25" borderId="0" xfId="0" applyFont="1" applyFill="1" applyAlignment="1">
      <alignment/>
    </xf>
    <xf numFmtId="0" fontId="4" fillId="25" borderId="0" xfId="0" applyFont="1" applyFill="1" applyAlignment="1">
      <alignment/>
    </xf>
    <xf numFmtId="0" fontId="2" fillId="25" borderId="0" xfId="0" applyFont="1" applyFill="1" applyAlignment="1">
      <alignment horizontal="center"/>
    </xf>
    <xf numFmtId="0" fontId="18" fillId="0" borderId="11" xfId="0" applyFont="1" applyFill="1" applyBorder="1" applyAlignment="1" quotePrefix="1">
      <alignment horizontal="center" vertical="center"/>
    </xf>
    <xf numFmtId="0" fontId="11" fillId="0" borderId="11" xfId="0" applyFont="1" applyFill="1" applyBorder="1" applyAlignment="1">
      <alignment horizontal="right"/>
    </xf>
    <xf numFmtId="0" fontId="11" fillId="0" borderId="11" xfId="0" applyFont="1" applyFill="1" applyBorder="1" applyAlignment="1">
      <alignment horizontal="right" vertical="center"/>
    </xf>
    <xf numFmtId="0" fontId="20" fillId="0" borderId="12" xfId="0" applyFont="1" applyFill="1" applyBorder="1" applyAlignment="1">
      <alignment vertical="center"/>
    </xf>
    <xf numFmtId="2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0" borderId="11" xfId="0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73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74" fillId="22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34" borderId="0" xfId="0" applyFont="1" applyFill="1" applyAlignment="1">
      <alignment/>
    </xf>
    <xf numFmtId="0" fontId="1" fillId="25" borderId="13" xfId="0" applyFont="1" applyFill="1" applyBorder="1" applyAlignment="1">
      <alignment/>
    </xf>
    <xf numFmtId="0" fontId="1" fillId="22" borderId="13" xfId="0" applyFont="1" applyFill="1" applyBorder="1" applyAlignment="1">
      <alignment/>
    </xf>
    <xf numFmtId="0" fontId="4" fillId="37" borderId="0" xfId="0" applyFont="1" applyFill="1" applyAlignment="1">
      <alignment/>
    </xf>
    <xf numFmtId="0" fontId="17" fillId="22" borderId="0" xfId="0" applyFont="1" applyFill="1" applyAlignment="1">
      <alignment/>
    </xf>
    <xf numFmtId="0" fontId="7" fillId="22" borderId="10" xfId="0" applyFont="1" applyFill="1" applyBorder="1" applyAlignment="1">
      <alignment horizontal="center" vertical="center"/>
    </xf>
    <xf numFmtId="0" fontId="5" fillId="37" borderId="0" xfId="0" applyFont="1" applyFill="1" applyAlignment="1">
      <alignment/>
    </xf>
    <xf numFmtId="0" fontId="1" fillId="37" borderId="13" xfId="0" applyFont="1" applyFill="1" applyBorder="1" applyAlignment="1">
      <alignment/>
    </xf>
    <xf numFmtId="0" fontId="1" fillId="38" borderId="11" xfId="0" applyFont="1" applyFill="1" applyBorder="1" applyAlignment="1">
      <alignment horizontal="right" vertical="center"/>
    </xf>
    <xf numFmtId="0" fontId="1" fillId="38" borderId="11" xfId="0" applyFont="1" applyFill="1" applyBorder="1" applyAlignment="1">
      <alignment horizontal="right"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25" fillId="0" borderId="0" xfId="0" applyFont="1" applyAlignment="1">
      <alignment/>
    </xf>
    <xf numFmtId="0" fontId="0" fillId="39" borderId="0" xfId="0" applyFill="1" applyAlignment="1">
      <alignment/>
    </xf>
    <xf numFmtId="0" fontId="1" fillId="37" borderId="0" xfId="0" applyFont="1" applyFill="1" applyAlignment="1">
      <alignment/>
    </xf>
    <xf numFmtId="0" fontId="1" fillId="25" borderId="0" xfId="0" applyFont="1" applyFill="1" applyBorder="1" applyAlignment="1">
      <alignment/>
    </xf>
    <xf numFmtId="0" fontId="1" fillId="22" borderId="0" xfId="0" applyFont="1" applyFill="1" applyBorder="1" applyAlignment="1">
      <alignment/>
    </xf>
    <xf numFmtId="0" fontId="78" fillId="37" borderId="0" xfId="0" applyFont="1" applyFill="1" applyAlignment="1">
      <alignment/>
    </xf>
    <xf numFmtId="0" fontId="0" fillId="37" borderId="0" xfId="0" applyFont="1" applyFill="1" applyAlignment="1">
      <alignment horizontal="center"/>
    </xf>
    <xf numFmtId="0" fontId="10" fillId="22" borderId="14" xfId="0" applyFont="1" applyFill="1" applyBorder="1" applyAlignment="1">
      <alignment horizontal="center" vertical="center"/>
    </xf>
    <xf numFmtId="0" fontId="1" fillId="22" borderId="10" xfId="0" applyFont="1" applyFill="1" applyBorder="1" applyAlignment="1">
      <alignment/>
    </xf>
    <xf numFmtId="0" fontId="74" fillId="22" borderId="14" xfId="0" applyFont="1" applyFill="1" applyBorder="1" applyAlignment="1">
      <alignment/>
    </xf>
    <xf numFmtId="0" fontId="74" fillId="22" borderId="10" xfId="0" applyFont="1" applyFill="1" applyBorder="1" applyAlignment="1">
      <alignment/>
    </xf>
    <xf numFmtId="0" fontId="1" fillId="22" borderId="14" xfId="0" applyFont="1" applyFill="1" applyBorder="1" applyAlignment="1">
      <alignment/>
    </xf>
    <xf numFmtId="0" fontId="1" fillId="22" borderId="15" xfId="0" applyFont="1" applyFill="1" applyBorder="1" applyAlignment="1">
      <alignment/>
    </xf>
    <xf numFmtId="0" fontId="1" fillId="37" borderId="10" xfId="0" applyFont="1" applyFill="1" applyBorder="1" applyAlignment="1">
      <alignment/>
    </xf>
    <xf numFmtId="0" fontId="1" fillId="37" borderId="14" xfId="0" applyFont="1" applyFill="1" applyBorder="1" applyAlignment="1">
      <alignment/>
    </xf>
    <xf numFmtId="0" fontId="1" fillId="37" borderId="15" xfId="0" applyFont="1" applyFill="1" applyBorder="1" applyAlignment="1">
      <alignment/>
    </xf>
    <xf numFmtId="0" fontId="1" fillId="37" borderId="10" xfId="0" applyFont="1" applyFill="1" applyBorder="1" applyAlignment="1">
      <alignment/>
    </xf>
    <xf numFmtId="0" fontId="1" fillId="37" borderId="14" xfId="0" applyFont="1" applyFill="1" applyBorder="1" applyAlignment="1">
      <alignment/>
    </xf>
    <xf numFmtId="0" fontId="1" fillId="25" borderId="10" xfId="0" applyFont="1" applyFill="1" applyBorder="1" applyAlignment="1">
      <alignment/>
    </xf>
    <xf numFmtId="0" fontId="1" fillId="25" borderId="14" xfId="0" applyFont="1" applyFill="1" applyBorder="1" applyAlignment="1">
      <alignment/>
    </xf>
    <xf numFmtId="0" fontId="1" fillId="25" borderId="15" xfId="0" applyFont="1" applyFill="1" applyBorder="1" applyAlignment="1">
      <alignment/>
    </xf>
    <xf numFmtId="0" fontId="7" fillId="22" borderId="15" xfId="0" applyFont="1" applyFill="1" applyBorder="1" applyAlignment="1">
      <alignment horizontal="center" vertical="center"/>
    </xf>
    <xf numFmtId="0" fontId="10" fillId="22" borderId="15" xfId="0" applyFont="1" applyFill="1" applyBorder="1" applyAlignment="1">
      <alignment horizontal="center" vertical="center"/>
    </xf>
    <xf numFmtId="0" fontId="1" fillId="37" borderId="15" xfId="0" applyFont="1" applyFill="1" applyBorder="1" applyAlignment="1">
      <alignment/>
    </xf>
    <xf numFmtId="0" fontId="79" fillId="40" borderId="0" xfId="0" applyFont="1" applyFill="1" applyAlignment="1">
      <alignment/>
    </xf>
    <xf numFmtId="0" fontId="5" fillId="22" borderId="14" xfId="0" applyFont="1" applyFill="1" applyBorder="1" applyAlignment="1">
      <alignment horizontal="center" vertical="center"/>
    </xf>
    <xf numFmtId="0" fontId="7" fillId="22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right" vertical="center"/>
    </xf>
    <xf numFmtId="0" fontId="0" fillId="0" borderId="11" xfId="0" applyFill="1" applyBorder="1" applyAlignment="1">
      <alignment horizontal="center"/>
    </xf>
    <xf numFmtId="0" fontId="19" fillId="0" borderId="16" xfId="0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1" fillId="38" borderId="11" xfId="0" applyFont="1" applyFill="1" applyBorder="1" applyAlignment="1">
      <alignment horizontal="center"/>
    </xf>
    <xf numFmtId="0" fontId="11" fillId="38" borderId="11" xfId="0" applyFont="1" applyFill="1" applyBorder="1" applyAlignment="1">
      <alignment horizontal="center"/>
    </xf>
    <xf numFmtId="0" fontId="11" fillId="38" borderId="11" xfId="0" applyFont="1" applyFill="1" applyBorder="1" applyAlignment="1">
      <alignment horizontal="center" vertical="center"/>
    </xf>
    <xf numFmtId="0" fontId="0" fillId="38" borderId="11" xfId="0" applyFill="1" applyBorder="1" applyAlignment="1">
      <alignment horizontal="center" vertical="center"/>
    </xf>
    <xf numFmtId="0" fontId="1" fillId="38" borderId="11" xfId="0" applyFont="1" applyFill="1" applyBorder="1" applyAlignment="1">
      <alignment horizontal="center" vertical="center"/>
    </xf>
    <xf numFmtId="0" fontId="0" fillId="38" borderId="11" xfId="0" applyFill="1" applyBorder="1" applyAlignment="1">
      <alignment horizontal="center"/>
    </xf>
    <xf numFmtId="0" fontId="18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1" fillId="22" borderId="17" xfId="0" applyFont="1" applyFill="1" applyBorder="1" applyAlignment="1">
      <alignment/>
    </xf>
    <xf numFmtId="0" fontId="1" fillId="37" borderId="17" xfId="0" applyFont="1" applyFill="1" applyBorder="1" applyAlignment="1">
      <alignment/>
    </xf>
    <xf numFmtId="0" fontId="1" fillId="25" borderId="17" xfId="0" applyFont="1" applyFill="1" applyBorder="1" applyAlignment="1">
      <alignment/>
    </xf>
    <xf numFmtId="168" fontId="2" fillId="0" borderId="11" xfId="0" applyNumberFormat="1" applyFont="1" applyFill="1" applyBorder="1" applyAlignment="1" applyProtection="1">
      <alignment horizontal="center"/>
      <protection/>
    </xf>
    <xf numFmtId="0" fontId="18" fillId="38" borderId="11" xfId="0" applyFont="1" applyFill="1" applyBorder="1" applyAlignment="1">
      <alignment horizontal="center" vertical="center"/>
    </xf>
    <xf numFmtId="0" fontId="17" fillId="38" borderId="11" xfId="0" applyFont="1" applyFill="1" applyBorder="1" applyAlignment="1">
      <alignment horizontal="center" vertical="center"/>
    </xf>
    <xf numFmtId="0" fontId="18" fillId="38" borderId="11" xfId="0" applyFont="1" applyFill="1" applyBorder="1" applyAlignment="1">
      <alignment horizontal="center"/>
    </xf>
    <xf numFmtId="168" fontId="2" fillId="0" borderId="11" xfId="0" applyNumberFormat="1" applyFont="1" applyFill="1" applyBorder="1" applyAlignment="1" applyProtection="1">
      <alignment horizontal="center" vertical="top"/>
      <protection/>
    </xf>
    <xf numFmtId="168" fontId="2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>
      <alignment horizontal="right"/>
    </xf>
    <xf numFmtId="0" fontId="0" fillId="38" borderId="11" xfId="0" applyFill="1" applyBorder="1" applyAlignment="1">
      <alignment/>
    </xf>
    <xf numFmtId="168" fontId="17" fillId="0" borderId="11" xfId="0" applyNumberFormat="1" applyFont="1" applyFill="1" applyBorder="1" applyAlignment="1" applyProtection="1">
      <alignment/>
      <protection/>
    </xf>
    <xf numFmtId="168" fontId="2" fillId="0" borderId="18" xfId="0" applyNumberFormat="1" applyFont="1" applyFill="1" applyBorder="1" applyAlignment="1" applyProtection="1">
      <alignment horizontal="center"/>
      <protection/>
    </xf>
    <xf numFmtId="0" fontId="2" fillId="38" borderId="19" xfId="0" applyFont="1" applyFill="1" applyBorder="1" applyAlignment="1">
      <alignment horizontal="center" vertical="center"/>
    </xf>
    <xf numFmtId="0" fontId="19" fillId="38" borderId="20" xfId="0" applyFont="1" applyFill="1" applyBorder="1" applyAlignment="1">
      <alignment horizontal="center" vertical="center"/>
    </xf>
    <xf numFmtId="0" fontId="0" fillId="38" borderId="20" xfId="0" applyFill="1" applyBorder="1" applyAlignment="1">
      <alignment horizontal="center" vertical="center"/>
    </xf>
    <xf numFmtId="0" fontId="1" fillId="38" borderId="20" xfId="0" applyFont="1" applyFill="1" applyBorder="1" applyAlignment="1">
      <alignment horizontal="center"/>
    </xf>
    <xf numFmtId="0" fontId="20" fillId="38" borderId="16" xfId="0" applyFont="1" applyFill="1" applyBorder="1" applyAlignment="1">
      <alignment vertical="center"/>
    </xf>
    <xf numFmtId="0" fontId="0" fillId="37" borderId="0" xfId="0" applyFill="1" applyBorder="1" applyAlignment="1">
      <alignment/>
    </xf>
    <xf numFmtId="0" fontId="1" fillId="37" borderId="0" xfId="0" applyFont="1" applyFill="1" applyBorder="1" applyAlignment="1">
      <alignment/>
    </xf>
    <xf numFmtId="0" fontId="1" fillId="20" borderId="10" xfId="0" applyFont="1" applyFill="1" applyBorder="1" applyAlignment="1">
      <alignment vertical="center"/>
    </xf>
    <xf numFmtId="0" fontId="1" fillId="20" borderId="14" xfId="0" applyFont="1" applyFill="1" applyBorder="1" applyAlignment="1">
      <alignment vertical="center"/>
    </xf>
    <xf numFmtId="0" fontId="1" fillId="20" borderId="15" xfId="0" applyFont="1" applyFill="1" applyBorder="1" applyAlignment="1">
      <alignment vertical="center"/>
    </xf>
    <xf numFmtId="0" fontId="27" fillId="0" borderId="0" xfId="0" applyFont="1" applyAlignment="1">
      <alignment/>
    </xf>
    <xf numFmtId="0" fontId="1" fillId="22" borderId="10" xfId="0" applyFont="1" applyFill="1" applyBorder="1" applyAlignment="1">
      <alignment horizontal="center" vertical="center"/>
    </xf>
    <xf numFmtId="0" fontId="1" fillId="22" borderId="15" xfId="0" applyFont="1" applyFill="1" applyBorder="1" applyAlignment="1">
      <alignment horizontal="center" vertical="center"/>
    </xf>
    <xf numFmtId="0" fontId="1" fillId="25" borderId="21" xfId="0" applyFont="1" applyFill="1" applyBorder="1" applyAlignment="1">
      <alignment/>
    </xf>
    <xf numFmtId="0" fontId="2" fillId="22" borderId="13" xfId="0" applyFont="1" applyFill="1" applyBorder="1" applyAlignment="1">
      <alignment horizontal="center"/>
    </xf>
    <xf numFmtId="0" fontId="26" fillId="38" borderId="0" xfId="0" applyFont="1" applyFill="1" applyAlignment="1">
      <alignment/>
    </xf>
    <xf numFmtId="168" fontId="17" fillId="38" borderId="11" xfId="0" applyNumberFormat="1" applyFont="1" applyFill="1" applyBorder="1" applyAlignment="1" applyProtection="1">
      <alignment/>
      <protection/>
    </xf>
    <xf numFmtId="0" fontId="17" fillId="39" borderId="0" xfId="0" applyFont="1" applyFill="1" applyAlignment="1">
      <alignment/>
    </xf>
    <xf numFmtId="0" fontId="4" fillId="39" borderId="0" xfId="0" applyFont="1" applyFill="1" applyAlignment="1">
      <alignment/>
    </xf>
    <xf numFmtId="0" fontId="1" fillId="39" borderId="0" xfId="0" applyFont="1" applyFill="1" applyAlignment="1">
      <alignment/>
    </xf>
    <xf numFmtId="0" fontId="29" fillId="39" borderId="0" xfId="0" applyFont="1" applyFill="1" applyAlignment="1">
      <alignment/>
    </xf>
    <xf numFmtId="0" fontId="3" fillId="39" borderId="0" xfId="0" applyFont="1" applyFill="1" applyAlignment="1">
      <alignment/>
    </xf>
    <xf numFmtId="0" fontId="2" fillId="39" borderId="0" xfId="0" applyFont="1" applyFill="1" applyAlignment="1">
      <alignment/>
    </xf>
    <xf numFmtId="0" fontId="5" fillId="39" borderId="0" xfId="0" applyFont="1" applyFill="1" applyAlignment="1">
      <alignment/>
    </xf>
    <xf numFmtId="0" fontId="4" fillId="39" borderId="0" xfId="0" applyFont="1" applyFill="1" applyAlignment="1">
      <alignment horizontal="center"/>
    </xf>
    <xf numFmtId="0" fontId="1" fillId="39" borderId="13" xfId="0" applyFont="1" applyFill="1" applyBorder="1" applyAlignment="1">
      <alignment/>
    </xf>
    <xf numFmtId="0" fontId="80" fillId="39" borderId="0" xfId="0" applyFont="1" applyFill="1" applyAlignment="1">
      <alignment/>
    </xf>
    <xf numFmtId="0" fontId="81" fillId="39" borderId="0" xfId="0" applyFont="1" applyFill="1" applyAlignment="1">
      <alignment/>
    </xf>
    <xf numFmtId="0" fontId="1" fillId="39" borderId="0" xfId="0" applyFont="1" applyFill="1" applyBorder="1" applyAlignment="1">
      <alignment/>
    </xf>
    <xf numFmtId="0" fontId="11" fillId="39" borderId="0" xfId="0" applyFont="1" applyFill="1" applyAlignment="1">
      <alignment/>
    </xf>
    <xf numFmtId="0" fontId="17" fillId="39" borderId="0" xfId="0" applyFont="1" applyFill="1" applyAlignment="1">
      <alignment/>
    </xf>
    <xf numFmtId="0" fontId="9" fillId="37" borderId="0" xfId="0" applyFont="1" applyFill="1" applyBorder="1" applyAlignment="1">
      <alignment horizontal="center" vertical="center"/>
    </xf>
    <xf numFmtId="0" fontId="13" fillId="20" borderId="22" xfId="0" applyFont="1" applyFill="1" applyBorder="1" applyAlignment="1">
      <alignment horizontal="center" vertical="center" textRotation="90"/>
    </xf>
    <xf numFmtId="0" fontId="1" fillId="22" borderId="12" xfId="0" applyFont="1" applyFill="1" applyBorder="1" applyAlignment="1">
      <alignment/>
    </xf>
    <xf numFmtId="0" fontId="1" fillId="22" borderId="16" xfId="0" applyFont="1" applyFill="1" applyBorder="1" applyAlignment="1">
      <alignment/>
    </xf>
    <xf numFmtId="0" fontId="74" fillId="22" borderId="12" xfId="0" applyFont="1" applyFill="1" applyBorder="1" applyAlignment="1">
      <alignment/>
    </xf>
    <xf numFmtId="0" fontId="74" fillId="22" borderId="16" xfId="0" applyFont="1" applyFill="1" applyBorder="1" applyAlignment="1">
      <alignment/>
    </xf>
    <xf numFmtId="0" fontId="74" fillId="22" borderId="23" xfId="0" applyFont="1" applyFill="1" applyBorder="1" applyAlignment="1">
      <alignment/>
    </xf>
    <xf numFmtId="0" fontId="1" fillId="20" borderId="12" xfId="0" applyFont="1" applyFill="1" applyBorder="1" applyAlignment="1">
      <alignment vertical="center"/>
    </xf>
    <xf numFmtId="0" fontId="1" fillId="20" borderId="16" xfId="0" applyFont="1" applyFill="1" applyBorder="1" applyAlignment="1">
      <alignment vertical="center"/>
    </xf>
    <xf numFmtId="0" fontId="1" fillId="20" borderId="23" xfId="0" applyFont="1" applyFill="1" applyBorder="1" applyAlignment="1">
      <alignment vertical="center"/>
    </xf>
    <xf numFmtId="0" fontId="1" fillId="37" borderId="12" xfId="0" applyFont="1" applyFill="1" applyBorder="1" applyAlignment="1">
      <alignment/>
    </xf>
    <xf numFmtId="0" fontId="1" fillId="37" borderId="16" xfId="0" applyFont="1" applyFill="1" applyBorder="1" applyAlignment="1">
      <alignment/>
    </xf>
    <xf numFmtId="0" fontId="1" fillId="37" borderId="23" xfId="0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0" fontId="11" fillId="38" borderId="0" xfId="0" applyFont="1" applyFill="1" applyBorder="1" applyAlignment="1">
      <alignment horizontal="center"/>
    </xf>
    <xf numFmtId="0" fontId="1" fillId="38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38" borderId="0" xfId="0" applyFont="1" applyFill="1" applyBorder="1" applyAlignment="1">
      <alignment horizontal="right"/>
    </xf>
    <xf numFmtId="0" fontId="1" fillId="24" borderId="17" xfId="0" applyFont="1" applyFill="1" applyBorder="1" applyAlignment="1">
      <alignment/>
    </xf>
    <xf numFmtId="0" fontId="7" fillId="22" borderId="10" xfId="0" applyFont="1" applyFill="1" applyBorder="1" applyAlignment="1">
      <alignment horizontal="center" vertical="center"/>
    </xf>
    <xf numFmtId="0" fontId="75" fillId="35" borderId="0" xfId="0" applyFont="1" applyFill="1" applyAlignment="1">
      <alignment/>
    </xf>
    <xf numFmtId="0" fontId="1" fillId="25" borderId="14" xfId="0" applyFont="1" applyFill="1" applyBorder="1" applyAlignment="1">
      <alignment/>
    </xf>
    <xf numFmtId="0" fontId="1" fillId="25" borderId="10" xfId="0" applyFont="1" applyFill="1" applyBorder="1" applyAlignment="1">
      <alignment/>
    </xf>
    <xf numFmtId="0" fontId="1" fillId="25" borderId="15" xfId="0" applyFont="1" applyFill="1" applyBorder="1" applyAlignment="1">
      <alignment/>
    </xf>
    <xf numFmtId="0" fontId="7" fillId="37" borderId="22" xfId="0" applyFont="1" applyFill="1" applyBorder="1" applyAlignment="1">
      <alignment horizontal="center" vertical="center"/>
    </xf>
    <xf numFmtId="0" fontId="0" fillId="37" borderId="0" xfId="0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37" borderId="11" xfId="0" applyFont="1" applyFill="1" applyBorder="1" applyAlignment="1" quotePrefix="1">
      <alignment horizontal="right"/>
    </xf>
    <xf numFmtId="0" fontId="12" fillId="22" borderId="0" xfId="0" applyFont="1" applyFill="1" applyBorder="1" applyAlignment="1">
      <alignment horizontal="center" vertical="center"/>
    </xf>
    <xf numFmtId="0" fontId="1" fillId="25" borderId="24" xfId="0" applyFont="1" applyFill="1" applyBorder="1" applyAlignment="1">
      <alignment horizontal="center" vertical="center" wrapText="1"/>
    </xf>
    <xf numFmtId="0" fontId="11" fillId="25" borderId="0" xfId="0" applyFont="1" applyFill="1" applyBorder="1" applyAlignment="1">
      <alignment/>
    </xf>
    <xf numFmtId="0" fontId="11" fillId="22" borderId="11" xfId="0" applyFont="1" applyFill="1" applyBorder="1" applyAlignment="1">
      <alignment horizontal="right"/>
    </xf>
    <xf numFmtId="0" fontId="18" fillId="22" borderId="11" xfId="0" applyFont="1" applyFill="1" applyBorder="1" applyAlignment="1">
      <alignment horizontal="center" vertical="center"/>
    </xf>
    <xf numFmtId="0" fontId="18" fillId="22" borderId="11" xfId="0" applyFont="1" applyFill="1" applyBorder="1" applyAlignment="1" quotePrefix="1">
      <alignment horizontal="center" vertical="center"/>
    </xf>
    <xf numFmtId="0" fontId="1" fillId="22" borderId="11" xfId="0" applyFont="1" applyFill="1" applyBorder="1" applyAlignment="1">
      <alignment horizontal="right" vertical="center"/>
    </xf>
    <xf numFmtId="168" fontId="2" fillId="22" borderId="11" xfId="0" applyNumberFormat="1" applyFont="1" applyFill="1" applyBorder="1" applyAlignment="1" applyProtection="1">
      <alignment horizontal="center" vertical="center"/>
      <protection/>
    </xf>
    <xf numFmtId="0" fontId="18" fillId="24" borderId="11" xfId="0" applyFont="1" applyFill="1" applyBorder="1" applyAlignment="1" quotePrefix="1">
      <alignment horizontal="center" vertical="center"/>
    </xf>
    <xf numFmtId="0" fontId="0" fillId="24" borderId="11" xfId="0" applyFill="1" applyBorder="1" applyAlignment="1">
      <alignment horizontal="center"/>
    </xf>
    <xf numFmtId="0" fontId="0" fillId="24" borderId="11" xfId="0" applyFill="1" applyBorder="1" applyAlignment="1">
      <alignment horizontal="right"/>
    </xf>
    <xf numFmtId="0" fontId="1" fillId="24" borderId="11" xfId="0" applyFont="1" applyFill="1" applyBorder="1" applyAlignment="1">
      <alignment horizontal="right"/>
    </xf>
    <xf numFmtId="0" fontId="1" fillId="24" borderId="11" xfId="0" applyFont="1" applyFill="1" applyBorder="1" applyAlignment="1">
      <alignment horizontal="right" vertical="center"/>
    </xf>
    <xf numFmtId="168" fontId="2" fillId="24" borderId="11" xfId="0" applyNumberFormat="1" applyFont="1" applyFill="1" applyBorder="1" applyAlignment="1" applyProtection="1">
      <alignment horizontal="center" vertical="center"/>
      <protection/>
    </xf>
    <xf numFmtId="0" fontId="11" fillId="37" borderId="11" xfId="0" applyFont="1" applyFill="1" applyBorder="1" applyAlignment="1">
      <alignment horizontal="right"/>
    </xf>
    <xf numFmtId="0" fontId="18" fillId="37" borderId="11" xfId="0" applyFont="1" applyFill="1" applyBorder="1" applyAlignment="1">
      <alignment horizontal="center" vertical="center"/>
    </xf>
    <xf numFmtId="0" fontId="18" fillId="37" borderId="11" xfId="0" applyFont="1" applyFill="1" applyBorder="1" applyAlignment="1" quotePrefix="1">
      <alignment horizontal="center" vertical="center"/>
    </xf>
    <xf numFmtId="0" fontId="1" fillId="37" borderId="11" xfId="0" applyFont="1" applyFill="1" applyBorder="1" applyAlignment="1">
      <alignment horizontal="right"/>
    </xf>
    <xf numFmtId="0" fontId="1" fillId="37" borderId="11" xfId="0" applyFont="1" applyFill="1" applyBorder="1" applyAlignment="1">
      <alignment horizontal="right" vertical="center"/>
    </xf>
    <xf numFmtId="168" fontId="2" fillId="37" borderId="11" xfId="0" applyNumberFormat="1" applyFont="1" applyFill="1" applyBorder="1" applyAlignment="1" applyProtection="1">
      <alignment horizontal="center" vertical="center"/>
      <protection/>
    </xf>
    <xf numFmtId="0" fontId="11" fillId="25" borderId="11" xfId="0" applyFont="1" applyFill="1" applyBorder="1" applyAlignment="1">
      <alignment horizontal="right"/>
    </xf>
    <xf numFmtId="0" fontId="18" fillId="25" borderId="11" xfId="0" applyFont="1" applyFill="1" applyBorder="1" applyAlignment="1">
      <alignment horizontal="center" vertical="center"/>
    </xf>
    <xf numFmtId="0" fontId="18" fillId="25" borderId="11" xfId="0" applyFont="1" applyFill="1" applyBorder="1" applyAlignment="1" quotePrefix="1">
      <alignment horizontal="center" vertical="center"/>
    </xf>
    <xf numFmtId="0" fontId="1" fillId="25" borderId="11" xfId="0" applyFont="1" applyFill="1" applyBorder="1" applyAlignment="1">
      <alignment horizontal="right"/>
    </xf>
    <xf numFmtId="0" fontId="1" fillId="25" borderId="11" xfId="0" applyFont="1" applyFill="1" applyBorder="1" applyAlignment="1">
      <alignment horizontal="right" vertical="center"/>
    </xf>
    <xf numFmtId="168" fontId="2" fillId="25" borderId="11" xfId="0" applyNumberFormat="1" applyFont="1" applyFill="1" applyBorder="1" applyAlignment="1" applyProtection="1">
      <alignment horizontal="center" vertical="center"/>
      <protection/>
    </xf>
    <xf numFmtId="0" fontId="1" fillId="24" borderId="11" xfId="0" applyFont="1" applyFill="1" applyBorder="1" applyAlignment="1" quotePrefix="1">
      <alignment horizontal="right"/>
    </xf>
    <xf numFmtId="0" fontId="0" fillId="24" borderId="11" xfId="0" applyFill="1" applyBorder="1" applyAlignment="1">
      <alignment/>
    </xf>
    <xf numFmtId="0" fontId="11" fillId="0" borderId="11" xfId="0" applyFont="1" applyFill="1" applyBorder="1" applyAlignment="1" quotePrefix="1">
      <alignment horizontal="right" vertical="center"/>
    </xf>
    <xf numFmtId="0" fontId="9" fillId="25" borderId="1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7" fillId="25" borderId="12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7" fillId="25" borderId="10" xfId="0" applyFont="1" applyFill="1" applyBorder="1" applyAlignment="1">
      <alignment horizontal="center" vertical="center" wrapText="1"/>
    </xf>
    <xf numFmtId="0" fontId="27" fillId="25" borderId="14" xfId="0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25" borderId="12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7" fillId="25" borderId="16" xfId="0" applyFont="1" applyFill="1" applyBorder="1" applyAlignment="1">
      <alignment horizontal="center" vertical="center" wrapText="1"/>
    </xf>
    <xf numFmtId="0" fontId="27" fillId="25" borderId="23" xfId="0" applyFont="1" applyFill="1" applyBorder="1" applyAlignment="1">
      <alignment horizontal="center" vertical="center" wrapText="1"/>
    </xf>
    <xf numFmtId="0" fontId="27" fillId="25" borderId="25" xfId="0" applyFont="1" applyFill="1" applyBorder="1" applyAlignment="1">
      <alignment horizontal="center" vertical="center" wrapText="1"/>
    </xf>
    <xf numFmtId="0" fontId="27" fillId="25" borderId="22" xfId="0" applyFont="1" applyFill="1" applyBorder="1" applyAlignment="1">
      <alignment horizontal="center" vertical="center" wrapText="1"/>
    </xf>
    <xf numFmtId="0" fontId="9" fillId="25" borderId="14" xfId="0" applyFont="1" applyFill="1" applyBorder="1" applyAlignment="1">
      <alignment horizontal="center" vertical="center"/>
    </xf>
    <xf numFmtId="0" fontId="30" fillId="25" borderId="10" xfId="0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center" vertical="center" shrinkToFit="1"/>
    </xf>
    <xf numFmtId="0" fontId="26" fillId="0" borderId="23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wrapText="1"/>
    </xf>
    <xf numFmtId="0" fontId="22" fillId="35" borderId="24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13" fillId="37" borderId="10" xfId="0" applyFont="1" applyFill="1" applyBorder="1" applyAlignment="1">
      <alignment horizontal="center" vertical="center" textRotation="90"/>
    </xf>
    <xf numFmtId="0" fontId="0" fillId="37" borderId="14" xfId="0" applyFill="1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27" fillId="22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9" fillId="25" borderId="12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9" fillId="25" borderId="12" xfId="0" applyFont="1" applyFill="1" applyBorder="1" applyAlignment="1">
      <alignment horizontal="left" vertical="center" wrapText="1"/>
    </xf>
    <xf numFmtId="0" fontId="11" fillId="25" borderId="16" xfId="0" applyFont="1" applyFill="1" applyBorder="1" applyAlignment="1">
      <alignment horizontal="left" vertical="center" wrapText="1"/>
    </xf>
    <xf numFmtId="0" fontId="11" fillId="25" borderId="23" xfId="0" applyFont="1" applyFill="1" applyBorder="1" applyAlignment="1">
      <alignment horizontal="left" vertical="center" wrapText="1"/>
    </xf>
    <xf numFmtId="0" fontId="27" fillId="37" borderId="10" xfId="0" applyFont="1" applyFill="1" applyBorder="1" applyAlignment="1">
      <alignment horizontal="center" vertical="center"/>
    </xf>
    <xf numFmtId="0" fontId="27" fillId="37" borderId="14" xfId="0" applyFont="1" applyFill="1" applyBorder="1" applyAlignment="1">
      <alignment horizontal="center" vertical="center"/>
    </xf>
    <xf numFmtId="0" fontId="27" fillId="37" borderId="15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37" borderId="25" xfId="0" applyFont="1" applyFill="1" applyBorder="1" applyAlignment="1">
      <alignment horizontal="center" vertical="center"/>
    </xf>
    <xf numFmtId="0" fontId="9" fillId="37" borderId="22" xfId="0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7" fillId="25" borderId="10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25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9" fillId="37" borderId="14" xfId="0" applyFont="1" applyFill="1" applyBorder="1" applyAlignment="1">
      <alignment horizontal="center" vertical="center"/>
    </xf>
    <xf numFmtId="0" fontId="27" fillId="37" borderId="12" xfId="0" applyFont="1" applyFill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9" fillId="37" borderId="12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9" fillId="37" borderId="16" xfId="0" applyFont="1" applyFill="1" applyBorder="1" applyAlignment="1">
      <alignment horizontal="center" vertical="center"/>
    </xf>
    <xf numFmtId="0" fontId="9" fillId="37" borderId="15" xfId="0" applyFont="1" applyFill="1" applyBorder="1" applyAlignment="1">
      <alignment horizontal="center" vertical="center"/>
    </xf>
    <xf numFmtId="0" fontId="28" fillId="37" borderId="21" xfId="0" applyFont="1" applyFill="1" applyBorder="1" applyAlignment="1">
      <alignment horizontal="center" vertical="center"/>
    </xf>
    <xf numFmtId="0" fontId="28" fillId="37" borderId="25" xfId="0" applyFont="1" applyFill="1" applyBorder="1" applyAlignment="1">
      <alignment horizontal="center" vertical="center"/>
    </xf>
    <xf numFmtId="0" fontId="28" fillId="37" borderId="16" xfId="0" applyFont="1" applyFill="1" applyBorder="1" applyAlignment="1">
      <alignment horizontal="center" vertical="center"/>
    </xf>
    <xf numFmtId="0" fontId="28" fillId="37" borderId="0" xfId="0" applyFont="1" applyFill="1" applyBorder="1" applyAlignment="1">
      <alignment horizontal="center" vertical="center"/>
    </xf>
    <xf numFmtId="0" fontId="28" fillId="37" borderId="22" xfId="0" applyFont="1" applyFill="1" applyBorder="1" applyAlignment="1">
      <alignment horizontal="center" vertical="center"/>
    </xf>
    <xf numFmtId="0" fontId="28" fillId="37" borderId="23" xfId="0" applyFont="1" applyFill="1" applyBorder="1" applyAlignment="1">
      <alignment horizontal="center" vertical="center"/>
    </xf>
    <xf numFmtId="0" fontId="28" fillId="37" borderId="27" xfId="0" applyFont="1" applyFill="1" applyBorder="1" applyAlignment="1">
      <alignment horizontal="center" vertical="center"/>
    </xf>
    <xf numFmtId="0" fontId="28" fillId="37" borderId="28" xfId="0" applyFont="1" applyFill="1" applyBorder="1" applyAlignment="1">
      <alignment horizontal="center" vertical="center"/>
    </xf>
    <xf numFmtId="0" fontId="27" fillId="37" borderId="16" xfId="0" applyFont="1" applyFill="1" applyBorder="1" applyAlignment="1">
      <alignment horizontal="center" vertical="center"/>
    </xf>
    <xf numFmtId="0" fontId="9" fillId="37" borderId="21" xfId="0" applyFont="1" applyFill="1" applyBorder="1" applyAlignment="1">
      <alignment horizontal="center" vertical="center"/>
    </xf>
    <xf numFmtId="0" fontId="9" fillId="37" borderId="0" xfId="0" applyFont="1" applyFill="1" applyBorder="1" applyAlignment="1">
      <alignment horizontal="center" vertical="center"/>
    </xf>
    <xf numFmtId="0" fontId="9" fillId="20" borderId="10" xfId="0" applyFont="1" applyFill="1" applyBorder="1" applyAlignment="1">
      <alignment horizontal="center" vertical="center"/>
    </xf>
    <xf numFmtId="0" fontId="9" fillId="22" borderId="12" xfId="0" applyFont="1" applyFill="1" applyBorder="1" applyAlignment="1">
      <alignment horizontal="center" vertical="center"/>
    </xf>
    <xf numFmtId="0" fontId="9" fillId="22" borderId="16" xfId="0" applyFont="1" applyFill="1" applyBorder="1" applyAlignment="1">
      <alignment horizontal="center" vertical="center"/>
    </xf>
    <xf numFmtId="0" fontId="9" fillId="22" borderId="23" xfId="0" applyFont="1" applyFill="1" applyBorder="1" applyAlignment="1">
      <alignment horizontal="center" vertical="center"/>
    </xf>
    <xf numFmtId="0" fontId="27" fillId="22" borderId="12" xfId="0" applyFont="1" applyFill="1" applyBorder="1" applyAlignment="1">
      <alignment horizontal="center" vertical="center"/>
    </xf>
    <xf numFmtId="0" fontId="27" fillId="20" borderId="10" xfId="0" applyFont="1" applyFill="1" applyBorder="1" applyAlignment="1">
      <alignment horizontal="center" vertical="center"/>
    </xf>
    <xf numFmtId="0" fontId="27" fillId="20" borderId="14" xfId="0" applyFont="1" applyFill="1" applyBorder="1" applyAlignment="1">
      <alignment horizontal="center" vertical="center"/>
    </xf>
    <xf numFmtId="0" fontId="9" fillId="20" borderId="12" xfId="0" applyFont="1" applyFill="1" applyBorder="1" applyAlignment="1">
      <alignment horizontal="center" vertical="center"/>
    </xf>
    <xf numFmtId="0" fontId="9" fillId="20" borderId="16" xfId="0" applyFont="1" applyFill="1" applyBorder="1" applyAlignment="1">
      <alignment horizontal="center" vertical="center"/>
    </xf>
    <xf numFmtId="0" fontId="9" fillId="22" borderId="10" xfId="0" applyFont="1" applyFill="1" applyBorder="1" applyAlignment="1">
      <alignment horizontal="center" vertical="center"/>
    </xf>
    <xf numFmtId="0" fontId="9" fillId="22" borderId="14" xfId="0" applyFont="1" applyFill="1" applyBorder="1" applyAlignment="1">
      <alignment horizontal="center" vertical="center"/>
    </xf>
    <xf numFmtId="0" fontId="9" fillId="22" borderId="15" xfId="0" applyFont="1" applyFill="1" applyBorder="1" applyAlignment="1">
      <alignment horizontal="center" vertical="center"/>
    </xf>
    <xf numFmtId="0" fontId="9" fillId="22" borderId="22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7" fillId="22" borderId="10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7" fillId="22" borderId="12" xfId="0" applyFont="1" applyFill="1" applyBorder="1" applyAlignment="1">
      <alignment horizontal="center" vertical="center" wrapText="1"/>
    </xf>
    <xf numFmtId="0" fontId="27" fillId="22" borderId="16" xfId="0" applyFont="1" applyFill="1" applyBorder="1" applyAlignment="1">
      <alignment horizontal="center" vertical="center" wrapText="1"/>
    </xf>
    <xf numFmtId="0" fontId="9" fillId="20" borderId="23" xfId="0" applyFont="1" applyFill="1" applyBorder="1" applyAlignment="1">
      <alignment horizontal="center" vertical="center"/>
    </xf>
    <xf numFmtId="0" fontId="0" fillId="22" borderId="16" xfId="0" applyFill="1" applyBorder="1" applyAlignment="1">
      <alignment horizontal="center" vertical="center" wrapText="1"/>
    </xf>
    <xf numFmtId="0" fontId="0" fillId="22" borderId="23" xfId="0" applyFill="1" applyBorder="1" applyAlignment="1">
      <alignment horizontal="center" vertical="center" wrapText="1"/>
    </xf>
    <xf numFmtId="0" fontId="21" fillId="41" borderId="24" xfId="0" applyFont="1" applyFill="1" applyBorder="1" applyAlignment="1">
      <alignment horizontal="center" vertical="center"/>
    </xf>
    <xf numFmtId="0" fontId="21" fillId="41" borderId="29" xfId="0" applyFont="1" applyFill="1" applyBorder="1" applyAlignment="1">
      <alignment horizontal="center" vertical="center"/>
    </xf>
    <xf numFmtId="0" fontId="21" fillId="41" borderId="26" xfId="0" applyFont="1" applyFill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/>
    </xf>
    <xf numFmtId="0" fontId="7" fillId="20" borderId="1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9" fillId="22" borderId="0" xfId="0" applyFont="1" applyFill="1" applyBorder="1" applyAlignment="1">
      <alignment horizontal="center" vertical="center"/>
    </xf>
    <xf numFmtId="0" fontId="12" fillId="22" borderId="0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7" fillId="20" borderId="10" xfId="0" applyFont="1" applyFill="1" applyBorder="1" applyAlignment="1">
      <alignment horizontal="center" vertical="center"/>
    </xf>
    <xf numFmtId="0" fontId="9" fillId="22" borderId="25" xfId="0" applyFont="1" applyFill="1" applyBorder="1" applyAlignment="1">
      <alignment horizontal="center" vertical="center"/>
    </xf>
    <xf numFmtId="0" fontId="9" fillId="22" borderId="28" xfId="0" applyFont="1" applyFill="1" applyBorder="1" applyAlignment="1">
      <alignment horizontal="center" vertical="center"/>
    </xf>
    <xf numFmtId="0" fontId="7" fillId="20" borderId="21" xfId="0" applyFont="1" applyFill="1" applyBorder="1" applyAlignment="1">
      <alignment horizontal="center" vertical="center"/>
    </xf>
    <xf numFmtId="0" fontId="27" fillId="20" borderId="10" xfId="0" applyFont="1" applyFill="1" applyBorder="1" applyAlignment="1">
      <alignment horizontal="center" vertical="center" wrapText="1"/>
    </xf>
    <xf numFmtId="0" fontId="27" fillId="20" borderId="14" xfId="0" applyFont="1" applyFill="1" applyBorder="1" applyAlignment="1">
      <alignment horizontal="center" vertical="center" wrapText="1"/>
    </xf>
    <xf numFmtId="0" fontId="27" fillId="20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7" fillId="0" borderId="15" xfId="0" applyFont="1" applyBorder="1" applyAlignment="1">
      <alignment horizontal="center" vertical="center"/>
    </xf>
    <xf numFmtId="0" fontId="7" fillId="22" borderId="30" xfId="0" applyFont="1" applyFill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7" fillId="22" borderId="14" xfId="0" applyFont="1" applyFill="1" applyBorder="1" applyAlignment="1">
      <alignment horizontal="center" vertical="center" wrapText="1"/>
    </xf>
    <xf numFmtId="0" fontId="27" fillId="22" borderId="15" xfId="0" applyFont="1" applyFill="1" applyBorder="1" applyAlignment="1">
      <alignment horizontal="center" vertical="center" wrapText="1"/>
    </xf>
    <xf numFmtId="0" fontId="27" fillId="22" borderId="16" xfId="0" applyFont="1" applyFill="1" applyBorder="1" applyAlignment="1">
      <alignment horizontal="center" vertical="center"/>
    </xf>
    <xf numFmtId="0" fontId="27" fillId="20" borderId="15" xfId="0" applyFont="1" applyFill="1" applyBorder="1" applyAlignment="1">
      <alignment horizontal="center" vertical="center"/>
    </xf>
    <xf numFmtId="0" fontId="13" fillId="22" borderId="12" xfId="0" applyFont="1" applyFill="1" applyBorder="1" applyAlignment="1">
      <alignment horizontal="center" vertical="center" textRotation="90"/>
    </xf>
    <xf numFmtId="0" fontId="0" fillId="22" borderId="16" xfId="0" applyFill="1" applyBorder="1" applyAlignment="1">
      <alignment horizontal="center" vertical="center" textRotation="90"/>
    </xf>
    <xf numFmtId="0" fontId="13" fillId="20" borderId="25" xfId="0" applyFont="1" applyFill="1" applyBorder="1" applyAlignment="1">
      <alignment horizontal="center" vertical="center" textRotation="90"/>
    </xf>
    <xf numFmtId="0" fontId="13" fillId="20" borderId="22" xfId="0" applyFont="1" applyFill="1" applyBorder="1" applyAlignment="1">
      <alignment horizontal="center" vertical="center" textRotation="90"/>
    </xf>
    <xf numFmtId="0" fontId="7" fillId="0" borderId="22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 wrapText="1"/>
    </xf>
    <xf numFmtId="0" fontId="27" fillId="37" borderId="25" xfId="0" applyFont="1" applyFill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13" fillId="25" borderId="14" xfId="0" applyFont="1" applyFill="1" applyBorder="1" applyAlignment="1">
      <alignment horizontal="center" vertical="center" textRotation="90"/>
    </xf>
    <xf numFmtId="0" fontId="0" fillId="25" borderId="14" xfId="0" applyFill="1" applyBorder="1" applyAlignment="1">
      <alignment horizontal="center" vertical="center" textRotation="90"/>
    </xf>
    <xf numFmtId="0" fontId="27" fillId="25" borderId="14" xfId="0" applyFont="1" applyFill="1" applyBorder="1" applyAlignment="1">
      <alignment horizontal="center" vertical="center"/>
    </xf>
    <xf numFmtId="0" fontId="28" fillId="25" borderId="14" xfId="0" applyFont="1" applyFill="1" applyBorder="1" applyAlignment="1">
      <alignment/>
    </xf>
    <xf numFmtId="0" fontId="7" fillId="25" borderId="22" xfId="0" applyFont="1" applyFill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7" fillId="25" borderId="14" xfId="0" applyFont="1" applyFill="1" applyBorder="1" applyAlignment="1">
      <alignment horizontal="center" vertical="center"/>
    </xf>
    <xf numFmtId="0" fontId="27" fillId="25" borderId="22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2" fillId="22" borderId="14" xfId="0" applyFont="1" applyFill="1" applyBorder="1" applyAlignment="1">
      <alignment horizontal="center" vertical="center"/>
    </xf>
    <xf numFmtId="0" fontId="27" fillId="37" borderId="14" xfId="0" applyFont="1" applyFill="1" applyBorder="1" applyAlignment="1">
      <alignment horizontal="center" vertical="center" wrapText="1"/>
    </xf>
    <xf numFmtId="0" fontId="27" fillId="37" borderId="2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B56" sqref="B56"/>
    </sheetView>
  </sheetViews>
  <sheetFormatPr defaultColWidth="9.140625" defaultRowHeight="15.75" customHeight="1"/>
  <cols>
    <col min="1" max="1" width="37.7109375" style="18" customWidth="1"/>
    <col min="2" max="2" width="36.28125" style="18" customWidth="1"/>
    <col min="3" max="3" width="27.00390625" style="18" bestFit="1" customWidth="1"/>
    <col min="4" max="4" width="29.8515625" style="18" bestFit="1" customWidth="1"/>
    <col min="5" max="5" width="22.28125" style="18" bestFit="1" customWidth="1"/>
    <col min="6" max="16384" width="9.140625" style="18" customWidth="1"/>
  </cols>
  <sheetData>
    <row r="1" ht="15.75" customHeight="1">
      <c r="A1" s="19" t="s">
        <v>10</v>
      </c>
    </row>
    <row r="2" ht="15.75" customHeight="1">
      <c r="A2" s="20"/>
    </row>
    <row r="3" spans="1:3" ht="15.75" customHeight="1">
      <c r="A3" s="21" t="s">
        <v>11</v>
      </c>
      <c r="C3" s="20" t="s">
        <v>17</v>
      </c>
    </row>
    <row r="5" spans="1:7" ht="15.75" customHeight="1">
      <c r="A5" s="17" t="s">
        <v>0</v>
      </c>
      <c r="B5" s="17" t="s">
        <v>1</v>
      </c>
      <c r="C5" s="17" t="s">
        <v>2</v>
      </c>
      <c r="F5" s="17"/>
      <c r="G5" s="17"/>
    </row>
    <row r="6" spans="1:7" ht="15.75" customHeight="1">
      <c r="A6" s="17" t="s">
        <v>308</v>
      </c>
      <c r="B6" s="17" t="s">
        <v>307</v>
      </c>
      <c r="C6" s="17" t="s">
        <v>310</v>
      </c>
      <c r="F6" s="17"/>
      <c r="G6" s="17"/>
    </row>
    <row r="7" spans="1:3" ht="15.75" customHeight="1">
      <c r="A7" s="17" t="s">
        <v>309</v>
      </c>
      <c r="B7" s="17" t="s">
        <v>309</v>
      </c>
      <c r="C7" s="17" t="s">
        <v>311</v>
      </c>
    </row>
    <row r="8" spans="1:3" ht="15.75" customHeight="1">
      <c r="A8" s="17"/>
      <c r="B8" s="54"/>
      <c r="C8" s="54"/>
    </row>
    <row r="9" spans="1:3" ht="15.75" customHeight="1">
      <c r="A9" s="54" t="s">
        <v>57</v>
      </c>
      <c r="B9" s="20" t="s">
        <v>234</v>
      </c>
      <c r="C9" s="54" t="s">
        <v>238</v>
      </c>
    </row>
    <row r="10" spans="1:3" ht="15.75" customHeight="1">
      <c r="A10" s="20" t="s">
        <v>235</v>
      </c>
      <c r="B10" s="54" t="s">
        <v>58</v>
      </c>
      <c r="C10" s="20" t="s">
        <v>239</v>
      </c>
    </row>
    <row r="11" spans="1:7" ht="15.75" customHeight="1">
      <c r="A11" s="54" t="s">
        <v>236</v>
      </c>
      <c r="B11" s="54" t="s">
        <v>306</v>
      </c>
      <c r="C11" s="54" t="s">
        <v>151</v>
      </c>
      <c r="G11" s="22"/>
    </row>
    <row r="12" spans="1:7" ht="15.75" customHeight="1">
      <c r="A12" s="54" t="s">
        <v>237</v>
      </c>
      <c r="B12" s="54"/>
      <c r="G12" s="22"/>
    </row>
    <row r="13" spans="1:7" ht="15.75" customHeight="1">
      <c r="A13" s="54"/>
      <c r="B13" s="54"/>
      <c r="C13" s="54"/>
      <c r="G13" s="22"/>
    </row>
    <row r="14" spans="1:7" ht="15.75" customHeight="1">
      <c r="A14" s="17" t="s">
        <v>3</v>
      </c>
      <c r="B14" s="17" t="s">
        <v>4</v>
      </c>
      <c r="C14" s="54"/>
      <c r="D14" s="54"/>
      <c r="G14" s="22"/>
    </row>
    <row r="15" spans="1:7" ht="15.75" customHeight="1">
      <c r="A15" s="17" t="s">
        <v>315</v>
      </c>
      <c r="B15" s="17" t="s">
        <v>313</v>
      </c>
      <c r="C15" s="54"/>
      <c r="D15" s="54"/>
      <c r="G15" s="22"/>
    </row>
    <row r="16" spans="1:7" ht="15.75" customHeight="1">
      <c r="A16" s="17" t="s">
        <v>311</v>
      </c>
      <c r="B16" s="17" t="s">
        <v>309</v>
      </c>
      <c r="C16" s="54"/>
      <c r="D16" s="54"/>
      <c r="G16" s="22"/>
    </row>
    <row r="17" spans="1:7" ht="15.75" customHeight="1">
      <c r="A17" s="17"/>
      <c r="B17" s="17"/>
      <c r="C17" s="54"/>
      <c r="D17" s="54"/>
      <c r="G17" s="22"/>
    </row>
    <row r="18" spans="1:7" ht="15.75" customHeight="1">
      <c r="A18" s="54" t="s">
        <v>60</v>
      </c>
      <c r="B18" s="54" t="s">
        <v>241</v>
      </c>
      <c r="C18" s="54"/>
      <c r="D18" s="54"/>
      <c r="G18" s="22"/>
    </row>
    <row r="19" spans="1:7" ht="15.75" customHeight="1">
      <c r="A19" s="54" t="s">
        <v>314</v>
      </c>
      <c r="B19" s="54" t="s">
        <v>242</v>
      </c>
      <c r="C19" s="54"/>
      <c r="D19" s="54"/>
      <c r="G19" s="22"/>
    </row>
    <row r="20" spans="1:7" ht="15.75" customHeight="1">
      <c r="A20" s="54" t="s">
        <v>240</v>
      </c>
      <c r="B20" s="54" t="s">
        <v>59</v>
      </c>
      <c r="C20" s="54"/>
      <c r="D20" s="54"/>
      <c r="G20" s="22"/>
    </row>
    <row r="21" spans="1:7" ht="15.75" customHeight="1">
      <c r="A21" s="54"/>
      <c r="B21" s="54" t="s">
        <v>312</v>
      </c>
      <c r="C21" s="54"/>
      <c r="D21" s="54"/>
      <c r="G21" s="22"/>
    </row>
    <row r="22" spans="1:7" ht="15.75" customHeight="1">
      <c r="A22" s="54"/>
      <c r="B22" s="54"/>
      <c r="C22" s="54"/>
      <c r="D22" s="54"/>
      <c r="G22" s="22"/>
    </row>
    <row r="23" spans="1:7" ht="15.75" customHeight="1" thickBot="1">
      <c r="A23" s="24" t="s">
        <v>30</v>
      </c>
      <c r="B23" s="24" t="s">
        <v>24</v>
      </c>
      <c r="C23" s="24" t="s">
        <v>25</v>
      </c>
      <c r="D23" s="23"/>
      <c r="G23" s="22"/>
    </row>
    <row r="24" spans="1:4" ht="15.75" customHeight="1" thickBot="1">
      <c r="A24" s="58" t="s">
        <v>236</v>
      </c>
      <c r="B24" s="58" t="s">
        <v>234</v>
      </c>
      <c r="C24" s="58" t="s">
        <v>239</v>
      </c>
      <c r="D24" s="73"/>
    </row>
    <row r="25" ht="15.75" customHeight="1" thickBot="1">
      <c r="D25" s="23"/>
    </row>
    <row r="26" spans="1:4" ht="15.75" customHeight="1" thickBot="1">
      <c r="A26" s="135" t="s">
        <v>284</v>
      </c>
      <c r="B26" s="58" t="s">
        <v>234</v>
      </c>
      <c r="D26" s="23"/>
    </row>
    <row r="27" ht="15.75" customHeight="1">
      <c r="D27" s="23"/>
    </row>
    <row r="28" spans="1:2" ht="15.75" customHeight="1" thickBot="1">
      <c r="A28" s="24" t="s">
        <v>26</v>
      </c>
      <c r="B28" s="24" t="s">
        <v>27</v>
      </c>
    </row>
    <row r="29" spans="1:2" ht="15.75" customHeight="1" thickBot="1">
      <c r="A29" s="58" t="s">
        <v>60</v>
      </c>
      <c r="B29" s="58" t="s">
        <v>241</v>
      </c>
    </row>
    <row r="30" ht="15.75" customHeight="1" thickBot="1"/>
    <row r="31" spans="1:2" ht="15.75" customHeight="1" thickBot="1">
      <c r="A31" s="135" t="s">
        <v>284</v>
      </c>
      <c r="B31" s="58" t="s">
        <v>60</v>
      </c>
    </row>
    <row r="32" spans="1:2" ht="15.75" customHeight="1">
      <c r="A32" s="17"/>
      <c r="B32" s="17"/>
    </row>
    <row r="33" spans="1:2" ht="15.75" customHeight="1" thickBot="1">
      <c r="A33" s="17"/>
      <c r="B33" s="17"/>
    </row>
    <row r="34" spans="1:5" ht="15.75" customHeight="1" thickBot="1">
      <c r="A34" s="21" t="s">
        <v>75</v>
      </c>
      <c r="B34" s="58" t="s">
        <v>234</v>
      </c>
      <c r="E34" s="17"/>
    </row>
    <row r="35" spans="1:4" ht="15.75" customHeight="1">
      <c r="A35" s="93"/>
      <c r="B35" s="93"/>
      <c r="C35" s="93"/>
      <c r="D35" s="93"/>
    </row>
    <row r="36" spans="1:3" ht="15.75" customHeight="1">
      <c r="A36" s="21" t="s">
        <v>19</v>
      </c>
      <c r="C36" s="20" t="s">
        <v>20</v>
      </c>
    </row>
    <row r="38" spans="1:4" ht="15.75" customHeight="1">
      <c r="A38" s="17" t="s">
        <v>0</v>
      </c>
      <c r="B38" s="17" t="s">
        <v>1</v>
      </c>
      <c r="C38" s="17" t="s">
        <v>2</v>
      </c>
      <c r="D38" s="17" t="s">
        <v>3</v>
      </c>
    </row>
    <row r="39" spans="1:4" s="60" customFormat="1" ht="15.75" customHeight="1">
      <c r="A39" s="17" t="s">
        <v>321</v>
      </c>
      <c r="B39" s="17" t="s">
        <v>324</v>
      </c>
      <c r="C39" s="17" t="s">
        <v>325</v>
      </c>
      <c r="D39" s="17" t="s">
        <v>328</v>
      </c>
    </row>
    <row r="40" spans="1:4" s="60" customFormat="1" ht="15.75" customHeight="1">
      <c r="A40" s="17" t="s">
        <v>331</v>
      </c>
      <c r="B40" s="17" t="s">
        <v>331</v>
      </c>
      <c r="C40" s="17" t="s">
        <v>331</v>
      </c>
      <c r="D40" s="17" t="s">
        <v>331</v>
      </c>
    </row>
    <row r="41" spans="1:4" s="60" customFormat="1" ht="15.75" customHeight="1">
      <c r="A41" s="17"/>
      <c r="B41" s="17"/>
      <c r="C41" s="17"/>
      <c r="D41" s="17"/>
    </row>
    <row r="42" spans="1:4" ht="15.75" customHeight="1">
      <c r="A42" s="20" t="s">
        <v>244</v>
      </c>
      <c r="B42" s="20" t="s">
        <v>339</v>
      </c>
      <c r="C42" s="20" t="s">
        <v>126</v>
      </c>
      <c r="D42" s="20" t="s">
        <v>329</v>
      </c>
    </row>
    <row r="43" spans="1:4" ht="15.75" customHeight="1">
      <c r="A43" s="20" t="s">
        <v>322</v>
      </c>
      <c r="B43" s="20" t="s">
        <v>248</v>
      </c>
      <c r="C43" s="20" t="s">
        <v>327</v>
      </c>
      <c r="D43" s="20" t="s">
        <v>330</v>
      </c>
    </row>
    <row r="44" spans="1:4" ht="15.75" customHeight="1">
      <c r="A44" s="20" t="s">
        <v>243</v>
      </c>
      <c r="B44" s="20" t="s">
        <v>245</v>
      </c>
      <c r="C44" s="20" t="s">
        <v>326</v>
      </c>
      <c r="D44" s="20" t="s">
        <v>282</v>
      </c>
    </row>
    <row r="45" spans="1:4" ht="15.75" customHeight="1">
      <c r="A45" s="20" t="s">
        <v>323</v>
      </c>
      <c r="B45" s="20" t="s">
        <v>246</v>
      </c>
      <c r="C45" s="20" t="s">
        <v>247</v>
      </c>
      <c r="D45" s="20" t="s">
        <v>249</v>
      </c>
    </row>
    <row r="46" spans="1:4" ht="15.75" customHeight="1">
      <c r="A46" s="20"/>
      <c r="B46" s="20"/>
      <c r="C46" s="20"/>
      <c r="D46" s="20"/>
    </row>
    <row r="47" spans="1:3" ht="15.75" customHeight="1">
      <c r="A47" s="20"/>
      <c r="B47" s="20"/>
      <c r="C47" s="20"/>
    </row>
    <row r="48" spans="1:4" ht="15.75" customHeight="1" thickBot="1">
      <c r="A48" s="24" t="s">
        <v>23</v>
      </c>
      <c r="B48" s="24" t="s">
        <v>24</v>
      </c>
      <c r="C48" s="24" t="s">
        <v>25</v>
      </c>
      <c r="D48" s="24" t="s">
        <v>26</v>
      </c>
    </row>
    <row r="49" spans="1:4" ht="15.75" customHeight="1" thickBot="1">
      <c r="A49" s="58" t="s">
        <v>243</v>
      </c>
      <c r="B49" s="58" t="s">
        <v>245</v>
      </c>
      <c r="C49" s="58" t="s">
        <v>126</v>
      </c>
      <c r="D49" s="58" t="s">
        <v>249</v>
      </c>
    </row>
    <row r="50" spans="1:4" ht="15.75" customHeight="1">
      <c r="A50" s="73"/>
      <c r="B50" s="73"/>
      <c r="C50" s="73"/>
      <c r="D50" s="73"/>
    </row>
    <row r="51" spans="1:4" ht="15.75" customHeight="1" thickBot="1">
      <c r="A51" s="17"/>
      <c r="B51" s="25"/>
      <c r="C51" s="25"/>
      <c r="D51" s="17"/>
    </row>
    <row r="52" spans="1:4" ht="15.75" customHeight="1" thickBot="1">
      <c r="A52" s="21" t="s">
        <v>76</v>
      </c>
      <c r="B52" s="58" t="s">
        <v>245</v>
      </c>
      <c r="C52" s="17"/>
      <c r="D52" s="26"/>
    </row>
    <row r="53" spans="1:2" ht="15.75" customHeight="1">
      <c r="A53" s="26"/>
      <c r="B53" s="26"/>
    </row>
    <row r="54" spans="1:2" ht="15.75" customHeight="1">
      <c r="A54" s="21" t="s">
        <v>337</v>
      </c>
      <c r="B54" s="26"/>
    </row>
    <row r="55" ht="15.75" customHeight="1" thickBot="1">
      <c r="D55" s="20"/>
    </row>
    <row r="56" spans="1:4" ht="15.75" customHeight="1" thickBot="1">
      <c r="A56" s="21" t="s">
        <v>338</v>
      </c>
      <c r="B56" s="58" t="s">
        <v>245</v>
      </c>
      <c r="C56" s="20"/>
      <c r="D56" s="20"/>
    </row>
  </sheetData>
  <sheetProtection/>
  <printOptions horizontalCentered="1" verticalCentered="1"/>
  <pageMargins left="0.11811023622047245" right="0.15748031496062992" top="0.5905511811023623" bottom="0.5511811023622047" header="0.1968503937007874" footer="0.5118110236220472"/>
  <pageSetup horizontalDpi="600" verticalDpi="600" orientation="portrait" scale="98" r:id="rId1"/>
  <headerFooter alignWithMargins="0">
    <oddHeader>&amp;C&amp;"Times New Roman,Bold"&amp;20National Schools Twenty20 competition</oddHeader>
  </headerFooter>
  <rowBreaks count="1" manualBreakCount="1">
    <brk id="35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Q75"/>
  <sheetViews>
    <sheetView zoomScalePageLayoutView="0" workbookViewId="0" topLeftCell="A1">
      <selection activeCell="C73" sqref="C73"/>
    </sheetView>
  </sheetViews>
  <sheetFormatPr defaultColWidth="9.140625" defaultRowHeight="12.75"/>
  <cols>
    <col min="1" max="1" width="44.421875" style="70" customWidth="1"/>
    <col min="2" max="2" width="35.28125" style="70" bestFit="1" customWidth="1"/>
    <col min="3" max="3" width="31.140625" style="70" bestFit="1" customWidth="1"/>
    <col min="4" max="4" width="36.140625" style="70" customWidth="1"/>
    <col min="5" max="16384" width="9.140625" style="70" customWidth="1"/>
  </cols>
  <sheetData>
    <row r="1" ht="20.25">
      <c r="A1" s="142" t="s">
        <v>286</v>
      </c>
    </row>
    <row r="2" ht="15">
      <c r="A2" s="140"/>
    </row>
    <row r="3" spans="1:3" ht="15">
      <c r="A3" s="143" t="s">
        <v>6</v>
      </c>
      <c r="C3" s="140" t="s">
        <v>7</v>
      </c>
    </row>
    <row r="4" spans="1:3" ht="15">
      <c r="A4" s="143"/>
      <c r="C4" s="140"/>
    </row>
    <row r="5" spans="1:3" ht="15">
      <c r="A5" s="143" t="s">
        <v>283</v>
      </c>
      <c r="C5" s="140"/>
    </row>
    <row r="7" spans="1:4" ht="15.75">
      <c r="A7" s="139" t="s">
        <v>8</v>
      </c>
      <c r="B7" s="139" t="s">
        <v>9</v>
      </c>
      <c r="C7" s="139" t="s">
        <v>2</v>
      </c>
      <c r="D7" s="139"/>
    </row>
    <row r="8" spans="1:3" ht="15.75">
      <c r="A8" s="139" t="s">
        <v>319</v>
      </c>
      <c r="B8" s="139" t="s">
        <v>319</v>
      </c>
      <c r="C8" s="139" t="s">
        <v>319</v>
      </c>
    </row>
    <row r="9" spans="1:3" ht="15.75">
      <c r="A9" s="139" t="s">
        <v>358</v>
      </c>
      <c r="B9" s="139" t="s">
        <v>359</v>
      </c>
      <c r="C9" s="139" t="s">
        <v>368</v>
      </c>
    </row>
    <row r="11" spans="1:4" ht="15">
      <c r="A11" s="140" t="s">
        <v>303</v>
      </c>
      <c r="B11" s="140" t="s">
        <v>266</v>
      </c>
      <c r="C11" s="140" t="s">
        <v>268</v>
      </c>
      <c r="D11" s="140"/>
    </row>
    <row r="12" spans="1:4" ht="15">
      <c r="A12" s="140" t="s">
        <v>265</v>
      </c>
      <c r="B12" s="140" t="s">
        <v>267</v>
      </c>
      <c r="C12" s="140" t="s">
        <v>150</v>
      </c>
      <c r="D12" s="140"/>
    </row>
    <row r="13" spans="1:4" ht="15">
      <c r="A13" s="140" t="s">
        <v>51</v>
      </c>
      <c r="B13" s="140" t="s">
        <v>163</v>
      </c>
      <c r="C13" s="140" t="s">
        <v>269</v>
      </c>
      <c r="D13" s="140"/>
    </row>
    <row r="14" spans="1:4" ht="15">
      <c r="A14" s="140" t="s">
        <v>352</v>
      </c>
      <c r="B14" s="140"/>
      <c r="C14" s="140" t="s">
        <v>270</v>
      </c>
      <c r="D14" s="140"/>
    </row>
    <row r="15" ht="15">
      <c r="A15" s="143"/>
    </row>
    <row r="16" spans="1:4" ht="16.5" thickBot="1">
      <c r="A16" s="145" t="s">
        <v>29</v>
      </c>
      <c r="B16" s="145" t="s">
        <v>24</v>
      </c>
      <c r="C16" s="145" t="s">
        <v>25</v>
      </c>
      <c r="D16" s="145"/>
    </row>
    <row r="17" spans="1:4" ht="15.75" thickBot="1">
      <c r="A17" s="146" t="s">
        <v>352</v>
      </c>
      <c r="B17" s="146" t="s">
        <v>266</v>
      </c>
      <c r="C17" s="146" t="s">
        <v>150</v>
      </c>
      <c r="D17" s="149"/>
    </row>
    <row r="18" spans="1:4" ht="15">
      <c r="A18" s="147"/>
      <c r="B18" s="148"/>
      <c r="C18" s="148"/>
      <c r="D18" s="148"/>
    </row>
    <row r="19" ht="15">
      <c r="A19" s="143" t="s">
        <v>32</v>
      </c>
    </row>
    <row r="20" ht="15">
      <c r="A20" s="143"/>
    </row>
    <row r="21" spans="1:3" ht="15.75">
      <c r="A21" s="139" t="s">
        <v>332</v>
      </c>
      <c r="B21" s="139" t="s">
        <v>4</v>
      </c>
      <c r="C21" s="139" t="s">
        <v>5</v>
      </c>
    </row>
    <row r="22" spans="1:3" ht="15.75">
      <c r="A22" s="139" t="s">
        <v>356</v>
      </c>
      <c r="B22" s="139" t="s">
        <v>296</v>
      </c>
      <c r="C22" s="139" t="s">
        <v>353</v>
      </c>
    </row>
    <row r="23" spans="1:3" ht="15.75">
      <c r="A23" s="139" t="s">
        <v>357</v>
      </c>
      <c r="B23" s="139" t="s">
        <v>370</v>
      </c>
      <c r="C23" s="139" t="s">
        <v>354</v>
      </c>
    </row>
    <row r="24" spans="1:3" ht="15">
      <c r="A24" s="144"/>
      <c r="B24" s="144"/>
      <c r="C24" s="144"/>
    </row>
    <row r="25" spans="1:3" ht="15">
      <c r="A25" s="140" t="s">
        <v>271</v>
      </c>
      <c r="B25" s="140" t="s">
        <v>274</v>
      </c>
      <c r="C25" s="140" t="s">
        <v>152</v>
      </c>
    </row>
    <row r="26" spans="1:3" ht="15">
      <c r="A26" s="140" t="s">
        <v>272</v>
      </c>
      <c r="B26" s="140" t="s">
        <v>273</v>
      </c>
      <c r="C26" s="140" t="s">
        <v>122</v>
      </c>
    </row>
    <row r="27" spans="1:3" ht="15">
      <c r="A27" s="140" t="s">
        <v>183</v>
      </c>
      <c r="B27" s="140" t="s">
        <v>188</v>
      </c>
      <c r="C27" s="140" t="s">
        <v>63</v>
      </c>
    </row>
    <row r="28" spans="1:3" ht="15">
      <c r="A28" s="140" t="s">
        <v>275</v>
      </c>
      <c r="B28" s="140"/>
      <c r="C28" s="140" t="s">
        <v>47</v>
      </c>
    </row>
    <row r="30" spans="1:3" ht="16.5" thickBot="1">
      <c r="A30" s="145" t="s">
        <v>26</v>
      </c>
      <c r="B30" s="145" t="s">
        <v>27</v>
      </c>
      <c r="C30" s="145" t="s">
        <v>28</v>
      </c>
    </row>
    <row r="31" spans="1:3" ht="15.75" thickBot="1">
      <c r="A31" s="146" t="s">
        <v>183</v>
      </c>
      <c r="B31" s="146" t="s">
        <v>188</v>
      </c>
      <c r="C31" s="146" t="s">
        <v>47</v>
      </c>
    </row>
    <row r="32" ht="15">
      <c r="A32" s="140"/>
    </row>
    <row r="33" spans="1:3" ht="15.75" thickBot="1">
      <c r="A33" s="143" t="s">
        <v>193</v>
      </c>
      <c r="B33" s="140"/>
      <c r="C33" s="143" t="s">
        <v>88</v>
      </c>
    </row>
    <row r="34" spans="1:3" ht="16.5" thickBot="1">
      <c r="A34" s="139"/>
      <c r="B34" s="140"/>
      <c r="C34" s="146" t="s">
        <v>150</v>
      </c>
    </row>
    <row r="35" ht="15">
      <c r="A35" s="140"/>
    </row>
    <row r="36" spans="1:3" ht="15.75" thickBot="1">
      <c r="A36" s="143" t="s">
        <v>194</v>
      </c>
      <c r="B36" s="140"/>
      <c r="C36" s="143" t="s">
        <v>89</v>
      </c>
    </row>
    <row r="37" spans="1:3" ht="16.5" thickBot="1">
      <c r="A37" s="139"/>
      <c r="B37" s="140"/>
      <c r="C37" s="146" t="s">
        <v>47</v>
      </c>
    </row>
    <row r="38" spans="1:3" ht="16.5" thickBot="1">
      <c r="A38" s="139"/>
      <c r="B38" s="140"/>
      <c r="C38" s="149"/>
    </row>
    <row r="39" spans="2:3" ht="15.75" thickBot="1">
      <c r="B39" s="143" t="s">
        <v>277</v>
      </c>
      <c r="C39" s="146" t="s">
        <v>47</v>
      </c>
    </row>
    <row r="40" spans="1:3" ht="15">
      <c r="A40" s="140"/>
      <c r="C40" s="149"/>
    </row>
    <row r="41" spans="1:4" ht="15">
      <c r="A41" s="143" t="s">
        <v>204</v>
      </c>
      <c r="B41" s="150"/>
      <c r="C41" s="150" t="s">
        <v>205</v>
      </c>
      <c r="D41" s="150"/>
    </row>
    <row r="42" spans="1:4" ht="12.75">
      <c r="A42" s="150"/>
      <c r="B42" s="150"/>
      <c r="C42" s="150"/>
      <c r="D42" s="150"/>
    </row>
    <row r="43" spans="1:3" ht="15.75">
      <c r="A43" s="139" t="s">
        <v>0</v>
      </c>
      <c r="B43" s="139" t="s">
        <v>1</v>
      </c>
      <c r="C43" s="139" t="s">
        <v>2</v>
      </c>
    </row>
    <row r="44" spans="1:3" s="138" customFormat="1" ht="15.75">
      <c r="A44" s="139" t="s">
        <v>215</v>
      </c>
      <c r="B44" s="139" t="s">
        <v>215</v>
      </c>
      <c r="C44" s="139" t="s">
        <v>296</v>
      </c>
    </row>
    <row r="45" spans="1:3" s="138" customFormat="1" ht="15.75">
      <c r="A45" s="139" t="s">
        <v>302</v>
      </c>
      <c r="B45" s="139" t="s">
        <v>366</v>
      </c>
      <c r="C45" s="139" t="s">
        <v>369</v>
      </c>
    </row>
    <row r="46" spans="1:3" s="138" customFormat="1" ht="15.75">
      <c r="A46" s="139"/>
      <c r="B46" s="139"/>
      <c r="C46" s="139"/>
    </row>
    <row r="47" spans="1:3" ht="15">
      <c r="A47" s="141" t="s">
        <v>289</v>
      </c>
      <c r="B47" s="141" t="s">
        <v>221</v>
      </c>
      <c r="C47" s="141" t="s">
        <v>53</v>
      </c>
    </row>
    <row r="48" spans="1:3" ht="15">
      <c r="A48" s="141" t="s">
        <v>217</v>
      </c>
      <c r="B48" s="141" t="s">
        <v>216</v>
      </c>
      <c r="C48" s="141" t="s">
        <v>259</v>
      </c>
    </row>
    <row r="49" spans="1:3" ht="15">
      <c r="A49" s="141" t="s">
        <v>218</v>
      </c>
      <c r="B49" s="141" t="s">
        <v>290</v>
      </c>
      <c r="C49" s="141" t="s">
        <v>261</v>
      </c>
    </row>
    <row r="50" spans="1:4" ht="15">
      <c r="A50" s="140"/>
      <c r="B50" s="140"/>
      <c r="C50" s="140"/>
      <c r="D50" s="140"/>
    </row>
    <row r="51" spans="1:251" ht="15.75">
      <c r="A51" s="139" t="s">
        <v>3</v>
      </c>
      <c r="B51" s="139" t="s">
        <v>4</v>
      </c>
      <c r="C51" s="139" t="s">
        <v>5</v>
      </c>
      <c r="D51" s="139"/>
      <c r="E51" s="139" t="s">
        <v>1</v>
      </c>
      <c r="F51" s="139" t="s">
        <v>2</v>
      </c>
      <c r="G51" s="139" t="s">
        <v>3</v>
      </c>
      <c r="H51" s="139" t="s">
        <v>0</v>
      </c>
      <c r="I51" s="139" t="s">
        <v>1</v>
      </c>
      <c r="J51" s="139" t="s">
        <v>2</v>
      </c>
      <c r="K51" s="139" t="s">
        <v>3</v>
      </c>
      <c r="L51" s="139" t="s">
        <v>0</v>
      </c>
      <c r="M51" s="139" t="s">
        <v>1</v>
      </c>
      <c r="N51" s="139" t="s">
        <v>2</v>
      </c>
      <c r="O51" s="139" t="s">
        <v>3</v>
      </c>
      <c r="P51" s="139" t="s">
        <v>0</v>
      </c>
      <c r="Q51" s="139" t="s">
        <v>1</v>
      </c>
      <c r="R51" s="139" t="s">
        <v>2</v>
      </c>
      <c r="S51" s="139" t="s">
        <v>3</v>
      </c>
      <c r="T51" s="139" t="s">
        <v>0</v>
      </c>
      <c r="U51" s="139" t="s">
        <v>1</v>
      </c>
      <c r="V51" s="139" t="s">
        <v>2</v>
      </c>
      <c r="W51" s="139" t="s">
        <v>3</v>
      </c>
      <c r="X51" s="139" t="s">
        <v>0</v>
      </c>
      <c r="Y51" s="139" t="s">
        <v>1</v>
      </c>
      <c r="Z51" s="139" t="s">
        <v>2</v>
      </c>
      <c r="AA51" s="139" t="s">
        <v>3</v>
      </c>
      <c r="AB51" s="139" t="s">
        <v>0</v>
      </c>
      <c r="AC51" s="139" t="s">
        <v>1</v>
      </c>
      <c r="AD51" s="139" t="s">
        <v>2</v>
      </c>
      <c r="AE51" s="139" t="s">
        <v>3</v>
      </c>
      <c r="AF51" s="139" t="s">
        <v>0</v>
      </c>
      <c r="AG51" s="139" t="s">
        <v>1</v>
      </c>
      <c r="AH51" s="139" t="s">
        <v>2</v>
      </c>
      <c r="AI51" s="139" t="s">
        <v>3</v>
      </c>
      <c r="AJ51" s="139" t="s">
        <v>0</v>
      </c>
      <c r="AK51" s="139" t="s">
        <v>1</v>
      </c>
      <c r="AL51" s="139" t="s">
        <v>2</v>
      </c>
      <c r="AM51" s="139" t="s">
        <v>3</v>
      </c>
      <c r="AN51" s="139" t="s">
        <v>0</v>
      </c>
      <c r="AO51" s="139" t="s">
        <v>1</v>
      </c>
      <c r="AP51" s="139" t="s">
        <v>2</v>
      </c>
      <c r="AQ51" s="139" t="s">
        <v>3</v>
      </c>
      <c r="AR51" s="139" t="s">
        <v>0</v>
      </c>
      <c r="AS51" s="139" t="s">
        <v>1</v>
      </c>
      <c r="AT51" s="139" t="s">
        <v>2</v>
      </c>
      <c r="AU51" s="139" t="s">
        <v>3</v>
      </c>
      <c r="AV51" s="139" t="s">
        <v>0</v>
      </c>
      <c r="AW51" s="139" t="s">
        <v>1</v>
      </c>
      <c r="AX51" s="139" t="s">
        <v>2</v>
      </c>
      <c r="AY51" s="139" t="s">
        <v>3</v>
      </c>
      <c r="AZ51" s="139" t="s">
        <v>0</v>
      </c>
      <c r="BA51" s="139" t="s">
        <v>1</v>
      </c>
      <c r="BB51" s="139" t="s">
        <v>2</v>
      </c>
      <c r="BC51" s="139" t="s">
        <v>3</v>
      </c>
      <c r="BD51" s="139" t="s">
        <v>0</v>
      </c>
      <c r="BE51" s="139" t="s">
        <v>1</v>
      </c>
      <c r="BF51" s="139" t="s">
        <v>2</v>
      </c>
      <c r="BG51" s="139" t="s">
        <v>3</v>
      </c>
      <c r="BH51" s="139" t="s">
        <v>0</v>
      </c>
      <c r="BI51" s="139" t="s">
        <v>1</v>
      </c>
      <c r="BJ51" s="139" t="s">
        <v>2</v>
      </c>
      <c r="BK51" s="139" t="s">
        <v>3</v>
      </c>
      <c r="BL51" s="139" t="s">
        <v>0</v>
      </c>
      <c r="BM51" s="139" t="s">
        <v>1</v>
      </c>
      <c r="BN51" s="139" t="s">
        <v>2</v>
      </c>
      <c r="BO51" s="139" t="s">
        <v>3</v>
      </c>
      <c r="BP51" s="139" t="s">
        <v>0</v>
      </c>
      <c r="BQ51" s="139" t="s">
        <v>1</v>
      </c>
      <c r="BR51" s="139" t="s">
        <v>2</v>
      </c>
      <c r="BS51" s="139" t="s">
        <v>3</v>
      </c>
      <c r="BT51" s="139" t="s">
        <v>0</v>
      </c>
      <c r="BU51" s="139" t="s">
        <v>1</v>
      </c>
      <c r="BV51" s="139" t="s">
        <v>2</v>
      </c>
      <c r="BW51" s="139" t="s">
        <v>3</v>
      </c>
      <c r="BX51" s="139" t="s">
        <v>0</v>
      </c>
      <c r="BY51" s="139" t="s">
        <v>1</v>
      </c>
      <c r="BZ51" s="139" t="s">
        <v>2</v>
      </c>
      <c r="CA51" s="139" t="s">
        <v>3</v>
      </c>
      <c r="CB51" s="139" t="s">
        <v>0</v>
      </c>
      <c r="CC51" s="139" t="s">
        <v>1</v>
      </c>
      <c r="CD51" s="139" t="s">
        <v>2</v>
      </c>
      <c r="CE51" s="139" t="s">
        <v>3</v>
      </c>
      <c r="CF51" s="139" t="s">
        <v>0</v>
      </c>
      <c r="CG51" s="139" t="s">
        <v>1</v>
      </c>
      <c r="CH51" s="139" t="s">
        <v>2</v>
      </c>
      <c r="CI51" s="139" t="s">
        <v>3</v>
      </c>
      <c r="CJ51" s="139" t="s">
        <v>0</v>
      </c>
      <c r="CK51" s="139" t="s">
        <v>1</v>
      </c>
      <c r="CL51" s="139" t="s">
        <v>2</v>
      </c>
      <c r="CM51" s="139" t="s">
        <v>3</v>
      </c>
      <c r="CN51" s="139" t="s">
        <v>0</v>
      </c>
      <c r="CO51" s="139" t="s">
        <v>1</v>
      </c>
      <c r="CP51" s="139" t="s">
        <v>2</v>
      </c>
      <c r="CQ51" s="139" t="s">
        <v>3</v>
      </c>
      <c r="CR51" s="139" t="s">
        <v>0</v>
      </c>
      <c r="CS51" s="139" t="s">
        <v>1</v>
      </c>
      <c r="CT51" s="139" t="s">
        <v>2</v>
      </c>
      <c r="CU51" s="139" t="s">
        <v>3</v>
      </c>
      <c r="CV51" s="139" t="s">
        <v>0</v>
      </c>
      <c r="CW51" s="139" t="s">
        <v>1</v>
      </c>
      <c r="CX51" s="139" t="s">
        <v>2</v>
      </c>
      <c r="CY51" s="139" t="s">
        <v>3</v>
      </c>
      <c r="CZ51" s="139" t="s">
        <v>0</v>
      </c>
      <c r="DA51" s="139" t="s">
        <v>1</v>
      </c>
      <c r="DB51" s="139" t="s">
        <v>2</v>
      </c>
      <c r="DC51" s="139" t="s">
        <v>3</v>
      </c>
      <c r="DD51" s="139" t="s">
        <v>0</v>
      </c>
      <c r="DE51" s="139" t="s">
        <v>1</v>
      </c>
      <c r="DF51" s="139" t="s">
        <v>2</v>
      </c>
      <c r="DG51" s="139" t="s">
        <v>3</v>
      </c>
      <c r="DH51" s="139" t="s">
        <v>0</v>
      </c>
      <c r="DI51" s="139" t="s">
        <v>1</v>
      </c>
      <c r="DJ51" s="139" t="s">
        <v>2</v>
      </c>
      <c r="DK51" s="139" t="s">
        <v>3</v>
      </c>
      <c r="DL51" s="139" t="s">
        <v>0</v>
      </c>
      <c r="DM51" s="139" t="s">
        <v>1</v>
      </c>
      <c r="DN51" s="139" t="s">
        <v>2</v>
      </c>
      <c r="DO51" s="139" t="s">
        <v>3</v>
      </c>
      <c r="DP51" s="139" t="s">
        <v>0</v>
      </c>
      <c r="DQ51" s="139" t="s">
        <v>1</v>
      </c>
      <c r="DR51" s="139" t="s">
        <v>2</v>
      </c>
      <c r="DS51" s="139" t="s">
        <v>3</v>
      </c>
      <c r="DT51" s="139" t="s">
        <v>0</v>
      </c>
      <c r="DU51" s="139" t="s">
        <v>1</v>
      </c>
      <c r="DV51" s="139" t="s">
        <v>2</v>
      </c>
      <c r="DW51" s="139" t="s">
        <v>3</v>
      </c>
      <c r="DX51" s="139" t="s">
        <v>0</v>
      </c>
      <c r="DY51" s="139" t="s">
        <v>1</v>
      </c>
      <c r="DZ51" s="139" t="s">
        <v>2</v>
      </c>
      <c r="EA51" s="139" t="s">
        <v>3</v>
      </c>
      <c r="EB51" s="139" t="s">
        <v>0</v>
      </c>
      <c r="EC51" s="139" t="s">
        <v>1</v>
      </c>
      <c r="ED51" s="139" t="s">
        <v>2</v>
      </c>
      <c r="EE51" s="139" t="s">
        <v>3</v>
      </c>
      <c r="EF51" s="139" t="s">
        <v>0</v>
      </c>
      <c r="EG51" s="139" t="s">
        <v>1</v>
      </c>
      <c r="EH51" s="139" t="s">
        <v>2</v>
      </c>
      <c r="EI51" s="139" t="s">
        <v>3</v>
      </c>
      <c r="EJ51" s="139" t="s">
        <v>0</v>
      </c>
      <c r="EK51" s="139" t="s">
        <v>1</v>
      </c>
      <c r="EL51" s="139" t="s">
        <v>2</v>
      </c>
      <c r="EM51" s="139" t="s">
        <v>3</v>
      </c>
      <c r="EN51" s="139" t="s">
        <v>0</v>
      </c>
      <c r="EO51" s="139" t="s">
        <v>1</v>
      </c>
      <c r="EP51" s="139" t="s">
        <v>2</v>
      </c>
      <c r="EQ51" s="139" t="s">
        <v>3</v>
      </c>
      <c r="ER51" s="139" t="s">
        <v>0</v>
      </c>
      <c r="ES51" s="139" t="s">
        <v>1</v>
      </c>
      <c r="ET51" s="139" t="s">
        <v>2</v>
      </c>
      <c r="EU51" s="139" t="s">
        <v>3</v>
      </c>
      <c r="EV51" s="139" t="s">
        <v>0</v>
      </c>
      <c r="EW51" s="139" t="s">
        <v>1</v>
      </c>
      <c r="EX51" s="139" t="s">
        <v>2</v>
      </c>
      <c r="EY51" s="139" t="s">
        <v>3</v>
      </c>
      <c r="EZ51" s="139" t="s">
        <v>0</v>
      </c>
      <c r="FA51" s="139" t="s">
        <v>1</v>
      </c>
      <c r="FB51" s="139" t="s">
        <v>2</v>
      </c>
      <c r="FC51" s="139" t="s">
        <v>3</v>
      </c>
      <c r="FD51" s="139" t="s">
        <v>0</v>
      </c>
      <c r="FE51" s="139" t="s">
        <v>1</v>
      </c>
      <c r="FF51" s="139" t="s">
        <v>2</v>
      </c>
      <c r="FG51" s="139" t="s">
        <v>3</v>
      </c>
      <c r="FH51" s="139" t="s">
        <v>0</v>
      </c>
      <c r="FI51" s="139" t="s">
        <v>1</v>
      </c>
      <c r="FJ51" s="139" t="s">
        <v>2</v>
      </c>
      <c r="FK51" s="139" t="s">
        <v>3</v>
      </c>
      <c r="FL51" s="139" t="s">
        <v>0</v>
      </c>
      <c r="FM51" s="139" t="s">
        <v>1</v>
      </c>
      <c r="FN51" s="139" t="s">
        <v>2</v>
      </c>
      <c r="FO51" s="139" t="s">
        <v>3</v>
      </c>
      <c r="FP51" s="139" t="s">
        <v>0</v>
      </c>
      <c r="FQ51" s="139" t="s">
        <v>1</v>
      </c>
      <c r="FR51" s="139" t="s">
        <v>2</v>
      </c>
      <c r="FS51" s="139" t="s">
        <v>3</v>
      </c>
      <c r="FT51" s="139" t="s">
        <v>0</v>
      </c>
      <c r="FU51" s="139" t="s">
        <v>1</v>
      </c>
      <c r="FV51" s="139" t="s">
        <v>2</v>
      </c>
      <c r="FW51" s="139" t="s">
        <v>3</v>
      </c>
      <c r="FX51" s="139" t="s">
        <v>0</v>
      </c>
      <c r="FY51" s="139" t="s">
        <v>1</v>
      </c>
      <c r="FZ51" s="139" t="s">
        <v>2</v>
      </c>
      <c r="GA51" s="139" t="s">
        <v>3</v>
      </c>
      <c r="GB51" s="139" t="s">
        <v>0</v>
      </c>
      <c r="GC51" s="139" t="s">
        <v>1</v>
      </c>
      <c r="GD51" s="139" t="s">
        <v>2</v>
      </c>
      <c r="GE51" s="139" t="s">
        <v>3</v>
      </c>
      <c r="GF51" s="139" t="s">
        <v>0</v>
      </c>
      <c r="GG51" s="139" t="s">
        <v>1</v>
      </c>
      <c r="GH51" s="139" t="s">
        <v>2</v>
      </c>
      <c r="GI51" s="139" t="s">
        <v>3</v>
      </c>
      <c r="GJ51" s="139" t="s">
        <v>0</v>
      </c>
      <c r="GK51" s="139" t="s">
        <v>1</v>
      </c>
      <c r="GL51" s="139" t="s">
        <v>2</v>
      </c>
      <c r="GM51" s="139" t="s">
        <v>3</v>
      </c>
      <c r="GN51" s="139" t="s">
        <v>0</v>
      </c>
      <c r="GO51" s="139" t="s">
        <v>1</v>
      </c>
      <c r="GP51" s="139" t="s">
        <v>2</v>
      </c>
      <c r="GQ51" s="139" t="s">
        <v>3</v>
      </c>
      <c r="GR51" s="139" t="s">
        <v>0</v>
      </c>
      <c r="GS51" s="139" t="s">
        <v>1</v>
      </c>
      <c r="GT51" s="139" t="s">
        <v>2</v>
      </c>
      <c r="GU51" s="139" t="s">
        <v>3</v>
      </c>
      <c r="GV51" s="139" t="s">
        <v>0</v>
      </c>
      <c r="GW51" s="139" t="s">
        <v>1</v>
      </c>
      <c r="GX51" s="139" t="s">
        <v>2</v>
      </c>
      <c r="GY51" s="139" t="s">
        <v>3</v>
      </c>
      <c r="GZ51" s="139" t="s">
        <v>0</v>
      </c>
      <c r="HA51" s="139" t="s">
        <v>1</v>
      </c>
      <c r="HB51" s="139" t="s">
        <v>2</v>
      </c>
      <c r="HC51" s="139" t="s">
        <v>3</v>
      </c>
      <c r="HD51" s="139" t="s">
        <v>0</v>
      </c>
      <c r="HE51" s="139" t="s">
        <v>1</v>
      </c>
      <c r="HF51" s="139" t="s">
        <v>2</v>
      </c>
      <c r="HG51" s="139" t="s">
        <v>3</v>
      </c>
      <c r="HH51" s="139" t="s">
        <v>0</v>
      </c>
      <c r="HI51" s="139" t="s">
        <v>1</v>
      </c>
      <c r="HJ51" s="139" t="s">
        <v>2</v>
      </c>
      <c r="HK51" s="139" t="s">
        <v>3</v>
      </c>
      <c r="HL51" s="139" t="s">
        <v>0</v>
      </c>
      <c r="HM51" s="139" t="s">
        <v>1</v>
      </c>
      <c r="HN51" s="139" t="s">
        <v>2</v>
      </c>
      <c r="HO51" s="139" t="s">
        <v>3</v>
      </c>
      <c r="HP51" s="139" t="s">
        <v>0</v>
      </c>
      <c r="HQ51" s="139" t="s">
        <v>1</v>
      </c>
      <c r="HR51" s="139" t="s">
        <v>2</v>
      </c>
      <c r="HS51" s="139" t="s">
        <v>3</v>
      </c>
      <c r="HT51" s="139" t="s">
        <v>0</v>
      </c>
      <c r="HU51" s="139" t="s">
        <v>1</v>
      </c>
      <c r="HV51" s="139" t="s">
        <v>2</v>
      </c>
      <c r="HW51" s="139" t="s">
        <v>3</v>
      </c>
      <c r="HX51" s="139" t="s">
        <v>0</v>
      </c>
      <c r="HY51" s="139" t="s">
        <v>1</v>
      </c>
      <c r="HZ51" s="139" t="s">
        <v>2</v>
      </c>
      <c r="IA51" s="139" t="s">
        <v>3</v>
      </c>
      <c r="IB51" s="139" t="s">
        <v>0</v>
      </c>
      <c r="IC51" s="139" t="s">
        <v>1</v>
      </c>
      <c r="ID51" s="139" t="s">
        <v>2</v>
      </c>
      <c r="IE51" s="139" t="s">
        <v>3</v>
      </c>
      <c r="IF51" s="139" t="s">
        <v>0</v>
      </c>
      <c r="IG51" s="139" t="s">
        <v>1</v>
      </c>
      <c r="IH51" s="139" t="s">
        <v>2</v>
      </c>
      <c r="II51" s="139" t="s">
        <v>3</v>
      </c>
      <c r="IJ51" s="139" t="s">
        <v>0</v>
      </c>
      <c r="IK51" s="139" t="s">
        <v>1</v>
      </c>
      <c r="IL51" s="139" t="s">
        <v>2</v>
      </c>
      <c r="IM51" s="139" t="s">
        <v>3</v>
      </c>
      <c r="IN51" s="139" t="s">
        <v>0</v>
      </c>
      <c r="IO51" s="139" t="s">
        <v>1</v>
      </c>
      <c r="IP51" s="139" t="s">
        <v>2</v>
      </c>
      <c r="IQ51" s="139" t="s">
        <v>3</v>
      </c>
    </row>
    <row r="52" spans="1:251" ht="15.75">
      <c r="A52" s="139" t="s">
        <v>215</v>
      </c>
      <c r="B52" s="139" t="s">
        <v>296</v>
      </c>
      <c r="C52" s="139" t="s">
        <v>215</v>
      </c>
      <c r="D52" s="139"/>
      <c r="E52" s="139" t="s">
        <v>264</v>
      </c>
      <c r="F52" s="139" t="s">
        <v>264</v>
      </c>
      <c r="G52" s="139"/>
      <c r="H52" s="139" t="s">
        <v>215</v>
      </c>
      <c r="I52" s="139" t="s">
        <v>264</v>
      </c>
      <c r="J52" s="139" t="s">
        <v>264</v>
      </c>
      <c r="K52" s="139"/>
      <c r="L52" s="139" t="s">
        <v>215</v>
      </c>
      <c r="M52" s="139" t="s">
        <v>264</v>
      </c>
      <c r="N52" s="139" t="s">
        <v>264</v>
      </c>
      <c r="O52" s="139"/>
      <c r="P52" s="139" t="s">
        <v>215</v>
      </c>
      <c r="Q52" s="139" t="s">
        <v>264</v>
      </c>
      <c r="R52" s="139" t="s">
        <v>264</v>
      </c>
      <c r="S52" s="139"/>
      <c r="T52" s="139" t="s">
        <v>215</v>
      </c>
      <c r="U52" s="139" t="s">
        <v>264</v>
      </c>
      <c r="V52" s="139" t="s">
        <v>264</v>
      </c>
      <c r="W52" s="139"/>
      <c r="X52" s="139" t="s">
        <v>215</v>
      </c>
      <c r="Y52" s="139" t="s">
        <v>264</v>
      </c>
      <c r="Z52" s="139" t="s">
        <v>264</v>
      </c>
      <c r="AA52" s="139"/>
      <c r="AB52" s="139" t="s">
        <v>215</v>
      </c>
      <c r="AC52" s="139" t="s">
        <v>264</v>
      </c>
      <c r="AD52" s="139" t="s">
        <v>264</v>
      </c>
      <c r="AE52" s="139"/>
      <c r="AF52" s="139" t="s">
        <v>215</v>
      </c>
      <c r="AG52" s="139" t="s">
        <v>264</v>
      </c>
      <c r="AH52" s="139" t="s">
        <v>264</v>
      </c>
      <c r="AI52" s="139"/>
      <c r="AJ52" s="139" t="s">
        <v>215</v>
      </c>
      <c r="AK52" s="139" t="s">
        <v>264</v>
      </c>
      <c r="AL52" s="139" t="s">
        <v>264</v>
      </c>
      <c r="AM52" s="139"/>
      <c r="AN52" s="139" t="s">
        <v>215</v>
      </c>
      <c r="AO52" s="139" t="s">
        <v>264</v>
      </c>
      <c r="AP52" s="139" t="s">
        <v>264</v>
      </c>
      <c r="AQ52" s="139"/>
      <c r="AR52" s="139" t="s">
        <v>215</v>
      </c>
      <c r="AS52" s="139" t="s">
        <v>264</v>
      </c>
      <c r="AT52" s="139" t="s">
        <v>264</v>
      </c>
      <c r="AU52" s="139"/>
      <c r="AV52" s="139" t="s">
        <v>215</v>
      </c>
      <c r="AW52" s="139" t="s">
        <v>264</v>
      </c>
      <c r="AX52" s="139" t="s">
        <v>264</v>
      </c>
      <c r="AY52" s="139"/>
      <c r="AZ52" s="139" t="s">
        <v>215</v>
      </c>
      <c r="BA52" s="139" t="s">
        <v>264</v>
      </c>
      <c r="BB52" s="139" t="s">
        <v>264</v>
      </c>
      <c r="BC52" s="139"/>
      <c r="BD52" s="139" t="s">
        <v>215</v>
      </c>
      <c r="BE52" s="139" t="s">
        <v>264</v>
      </c>
      <c r="BF52" s="139" t="s">
        <v>264</v>
      </c>
      <c r="BG52" s="139"/>
      <c r="BH52" s="139" t="s">
        <v>215</v>
      </c>
      <c r="BI52" s="139" t="s">
        <v>264</v>
      </c>
      <c r="BJ52" s="139" t="s">
        <v>264</v>
      </c>
      <c r="BK52" s="139"/>
      <c r="BL52" s="139" t="s">
        <v>215</v>
      </c>
      <c r="BM52" s="139" t="s">
        <v>264</v>
      </c>
      <c r="BN52" s="139" t="s">
        <v>264</v>
      </c>
      <c r="BO52" s="139"/>
      <c r="BP52" s="139" t="s">
        <v>215</v>
      </c>
      <c r="BQ52" s="139" t="s">
        <v>264</v>
      </c>
      <c r="BR52" s="139" t="s">
        <v>264</v>
      </c>
      <c r="BS52" s="139"/>
      <c r="BT52" s="139" t="s">
        <v>215</v>
      </c>
      <c r="BU52" s="139" t="s">
        <v>264</v>
      </c>
      <c r="BV52" s="139" t="s">
        <v>264</v>
      </c>
      <c r="BW52" s="139"/>
      <c r="BX52" s="139" t="s">
        <v>215</v>
      </c>
      <c r="BY52" s="139" t="s">
        <v>264</v>
      </c>
      <c r="BZ52" s="139" t="s">
        <v>264</v>
      </c>
      <c r="CA52" s="139"/>
      <c r="CB52" s="139" t="s">
        <v>215</v>
      </c>
      <c r="CC52" s="139" t="s">
        <v>264</v>
      </c>
      <c r="CD52" s="139" t="s">
        <v>264</v>
      </c>
      <c r="CE52" s="139"/>
      <c r="CF52" s="139" t="s">
        <v>215</v>
      </c>
      <c r="CG52" s="139" t="s">
        <v>264</v>
      </c>
      <c r="CH52" s="139" t="s">
        <v>264</v>
      </c>
      <c r="CI52" s="139"/>
      <c r="CJ52" s="139" t="s">
        <v>215</v>
      </c>
      <c r="CK52" s="139" t="s">
        <v>264</v>
      </c>
      <c r="CL52" s="139" t="s">
        <v>264</v>
      </c>
      <c r="CM52" s="139"/>
      <c r="CN52" s="139" t="s">
        <v>215</v>
      </c>
      <c r="CO52" s="139" t="s">
        <v>264</v>
      </c>
      <c r="CP52" s="139" t="s">
        <v>264</v>
      </c>
      <c r="CQ52" s="139"/>
      <c r="CR52" s="139" t="s">
        <v>215</v>
      </c>
      <c r="CS52" s="139" t="s">
        <v>264</v>
      </c>
      <c r="CT52" s="139" t="s">
        <v>264</v>
      </c>
      <c r="CU52" s="139"/>
      <c r="CV52" s="139" t="s">
        <v>215</v>
      </c>
      <c r="CW52" s="139" t="s">
        <v>264</v>
      </c>
      <c r="CX52" s="139" t="s">
        <v>264</v>
      </c>
      <c r="CY52" s="139"/>
      <c r="CZ52" s="139" t="s">
        <v>215</v>
      </c>
      <c r="DA52" s="139" t="s">
        <v>264</v>
      </c>
      <c r="DB52" s="139" t="s">
        <v>264</v>
      </c>
      <c r="DC52" s="139"/>
      <c r="DD52" s="139" t="s">
        <v>215</v>
      </c>
      <c r="DE52" s="139" t="s">
        <v>264</v>
      </c>
      <c r="DF52" s="139" t="s">
        <v>264</v>
      </c>
      <c r="DG52" s="139"/>
      <c r="DH52" s="139" t="s">
        <v>215</v>
      </c>
      <c r="DI52" s="139" t="s">
        <v>264</v>
      </c>
      <c r="DJ52" s="139" t="s">
        <v>264</v>
      </c>
      <c r="DK52" s="139"/>
      <c r="DL52" s="139" t="s">
        <v>215</v>
      </c>
      <c r="DM52" s="139" t="s">
        <v>264</v>
      </c>
      <c r="DN52" s="139" t="s">
        <v>264</v>
      </c>
      <c r="DO52" s="139"/>
      <c r="DP52" s="139" t="s">
        <v>215</v>
      </c>
      <c r="DQ52" s="139" t="s">
        <v>264</v>
      </c>
      <c r="DR52" s="139" t="s">
        <v>264</v>
      </c>
      <c r="DS52" s="139"/>
      <c r="DT52" s="139" t="s">
        <v>215</v>
      </c>
      <c r="DU52" s="139" t="s">
        <v>264</v>
      </c>
      <c r="DV52" s="139" t="s">
        <v>264</v>
      </c>
      <c r="DW52" s="139"/>
      <c r="DX52" s="139" t="s">
        <v>215</v>
      </c>
      <c r="DY52" s="139" t="s">
        <v>264</v>
      </c>
      <c r="DZ52" s="139" t="s">
        <v>264</v>
      </c>
      <c r="EA52" s="139"/>
      <c r="EB52" s="139" t="s">
        <v>215</v>
      </c>
      <c r="EC52" s="139" t="s">
        <v>264</v>
      </c>
      <c r="ED52" s="139" t="s">
        <v>264</v>
      </c>
      <c r="EE52" s="139"/>
      <c r="EF52" s="139" t="s">
        <v>215</v>
      </c>
      <c r="EG52" s="139" t="s">
        <v>264</v>
      </c>
      <c r="EH52" s="139" t="s">
        <v>264</v>
      </c>
      <c r="EI52" s="139"/>
      <c r="EJ52" s="139" t="s">
        <v>215</v>
      </c>
      <c r="EK52" s="139" t="s">
        <v>264</v>
      </c>
      <c r="EL52" s="139" t="s">
        <v>264</v>
      </c>
      <c r="EM52" s="139"/>
      <c r="EN52" s="139" t="s">
        <v>215</v>
      </c>
      <c r="EO52" s="139" t="s">
        <v>264</v>
      </c>
      <c r="EP52" s="139" t="s">
        <v>264</v>
      </c>
      <c r="EQ52" s="139"/>
      <c r="ER52" s="139" t="s">
        <v>215</v>
      </c>
      <c r="ES52" s="139" t="s">
        <v>264</v>
      </c>
      <c r="ET52" s="139" t="s">
        <v>264</v>
      </c>
      <c r="EU52" s="139"/>
      <c r="EV52" s="139" t="s">
        <v>215</v>
      </c>
      <c r="EW52" s="139" t="s">
        <v>264</v>
      </c>
      <c r="EX52" s="139" t="s">
        <v>264</v>
      </c>
      <c r="EY52" s="139"/>
      <c r="EZ52" s="139" t="s">
        <v>215</v>
      </c>
      <c r="FA52" s="139" t="s">
        <v>264</v>
      </c>
      <c r="FB52" s="139" t="s">
        <v>264</v>
      </c>
      <c r="FC52" s="139"/>
      <c r="FD52" s="139" t="s">
        <v>215</v>
      </c>
      <c r="FE52" s="139" t="s">
        <v>264</v>
      </c>
      <c r="FF52" s="139" t="s">
        <v>264</v>
      </c>
      <c r="FG52" s="139"/>
      <c r="FH52" s="139" t="s">
        <v>215</v>
      </c>
      <c r="FI52" s="139" t="s">
        <v>264</v>
      </c>
      <c r="FJ52" s="139" t="s">
        <v>264</v>
      </c>
      <c r="FK52" s="139"/>
      <c r="FL52" s="139" t="s">
        <v>215</v>
      </c>
      <c r="FM52" s="139" t="s">
        <v>264</v>
      </c>
      <c r="FN52" s="139" t="s">
        <v>264</v>
      </c>
      <c r="FO52" s="139"/>
      <c r="FP52" s="139" t="s">
        <v>215</v>
      </c>
      <c r="FQ52" s="139" t="s">
        <v>264</v>
      </c>
      <c r="FR52" s="139" t="s">
        <v>264</v>
      </c>
      <c r="FS52" s="139"/>
      <c r="FT52" s="139" t="s">
        <v>215</v>
      </c>
      <c r="FU52" s="139" t="s">
        <v>264</v>
      </c>
      <c r="FV52" s="139" t="s">
        <v>264</v>
      </c>
      <c r="FW52" s="139"/>
      <c r="FX52" s="139" t="s">
        <v>215</v>
      </c>
      <c r="FY52" s="139" t="s">
        <v>264</v>
      </c>
      <c r="FZ52" s="139" t="s">
        <v>264</v>
      </c>
      <c r="GA52" s="139"/>
      <c r="GB52" s="139" t="s">
        <v>215</v>
      </c>
      <c r="GC52" s="139" t="s">
        <v>264</v>
      </c>
      <c r="GD52" s="139" t="s">
        <v>264</v>
      </c>
      <c r="GE52" s="139"/>
      <c r="GF52" s="139" t="s">
        <v>215</v>
      </c>
      <c r="GG52" s="139" t="s">
        <v>264</v>
      </c>
      <c r="GH52" s="139" t="s">
        <v>264</v>
      </c>
      <c r="GI52" s="139"/>
      <c r="GJ52" s="139" t="s">
        <v>215</v>
      </c>
      <c r="GK52" s="139" t="s">
        <v>264</v>
      </c>
      <c r="GL52" s="139" t="s">
        <v>264</v>
      </c>
      <c r="GM52" s="139"/>
      <c r="GN52" s="139" t="s">
        <v>215</v>
      </c>
      <c r="GO52" s="139" t="s">
        <v>264</v>
      </c>
      <c r="GP52" s="139" t="s">
        <v>264</v>
      </c>
      <c r="GQ52" s="139"/>
      <c r="GR52" s="139" t="s">
        <v>215</v>
      </c>
      <c r="GS52" s="139" t="s">
        <v>264</v>
      </c>
      <c r="GT52" s="139" t="s">
        <v>264</v>
      </c>
      <c r="GU52" s="139"/>
      <c r="GV52" s="139" t="s">
        <v>215</v>
      </c>
      <c r="GW52" s="139" t="s">
        <v>264</v>
      </c>
      <c r="GX52" s="139" t="s">
        <v>264</v>
      </c>
      <c r="GY52" s="139"/>
      <c r="GZ52" s="139" t="s">
        <v>215</v>
      </c>
      <c r="HA52" s="139" t="s">
        <v>264</v>
      </c>
      <c r="HB52" s="139" t="s">
        <v>264</v>
      </c>
      <c r="HC52" s="139"/>
      <c r="HD52" s="139" t="s">
        <v>215</v>
      </c>
      <c r="HE52" s="139" t="s">
        <v>264</v>
      </c>
      <c r="HF52" s="139" t="s">
        <v>264</v>
      </c>
      <c r="HG52" s="139"/>
      <c r="HH52" s="139" t="s">
        <v>215</v>
      </c>
      <c r="HI52" s="139" t="s">
        <v>264</v>
      </c>
      <c r="HJ52" s="139" t="s">
        <v>264</v>
      </c>
      <c r="HK52" s="139"/>
      <c r="HL52" s="139" t="s">
        <v>215</v>
      </c>
      <c r="HM52" s="139" t="s">
        <v>264</v>
      </c>
      <c r="HN52" s="139" t="s">
        <v>264</v>
      </c>
      <c r="HO52" s="139"/>
      <c r="HP52" s="139" t="s">
        <v>215</v>
      </c>
      <c r="HQ52" s="139" t="s">
        <v>264</v>
      </c>
      <c r="HR52" s="139" t="s">
        <v>264</v>
      </c>
      <c r="HS52" s="139"/>
      <c r="HT52" s="139" t="s">
        <v>215</v>
      </c>
      <c r="HU52" s="139" t="s">
        <v>264</v>
      </c>
      <c r="HV52" s="139" t="s">
        <v>264</v>
      </c>
      <c r="HW52" s="139"/>
      <c r="HX52" s="139" t="s">
        <v>215</v>
      </c>
      <c r="HY52" s="139" t="s">
        <v>264</v>
      </c>
      <c r="HZ52" s="139" t="s">
        <v>264</v>
      </c>
      <c r="IA52" s="139"/>
      <c r="IB52" s="139" t="s">
        <v>215</v>
      </c>
      <c r="IC52" s="139" t="s">
        <v>264</v>
      </c>
      <c r="ID52" s="139" t="s">
        <v>264</v>
      </c>
      <c r="IE52" s="139"/>
      <c r="IF52" s="139" t="s">
        <v>215</v>
      </c>
      <c r="IG52" s="139" t="s">
        <v>264</v>
      </c>
      <c r="IH52" s="139" t="s">
        <v>264</v>
      </c>
      <c r="II52" s="139"/>
      <c r="IJ52" s="139" t="s">
        <v>215</v>
      </c>
      <c r="IK52" s="139" t="s">
        <v>264</v>
      </c>
      <c r="IL52" s="139" t="s">
        <v>264</v>
      </c>
      <c r="IM52" s="139"/>
      <c r="IN52" s="139" t="s">
        <v>215</v>
      </c>
      <c r="IO52" s="139" t="s">
        <v>264</v>
      </c>
      <c r="IP52" s="139" t="s">
        <v>264</v>
      </c>
      <c r="IQ52" s="139"/>
    </row>
    <row r="53" spans="1:251" ht="15.75">
      <c r="A53" s="139" t="s">
        <v>367</v>
      </c>
      <c r="B53" s="139" t="s">
        <v>360</v>
      </c>
      <c r="C53" s="139" t="s">
        <v>361</v>
      </c>
      <c r="D53" s="139"/>
      <c r="E53" s="139" t="s">
        <v>219</v>
      </c>
      <c r="F53" s="139" t="s">
        <v>52</v>
      </c>
      <c r="G53" s="139"/>
      <c r="H53" s="139" t="s">
        <v>262</v>
      </c>
      <c r="I53" s="139" t="s">
        <v>219</v>
      </c>
      <c r="J53" s="139" t="s">
        <v>52</v>
      </c>
      <c r="K53" s="139"/>
      <c r="L53" s="139" t="s">
        <v>262</v>
      </c>
      <c r="M53" s="139" t="s">
        <v>219</v>
      </c>
      <c r="N53" s="139" t="s">
        <v>52</v>
      </c>
      <c r="O53" s="139"/>
      <c r="P53" s="139" t="s">
        <v>262</v>
      </c>
      <c r="Q53" s="139" t="s">
        <v>219</v>
      </c>
      <c r="R53" s="139" t="s">
        <v>52</v>
      </c>
      <c r="S53" s="139"/>
      <c r="T53" s="139" t="s">
        <v>262</v>
      </c>
      <c r="U53" s="139" t="s">
        <v>219</v>
      </c>
      <c r="V53" s="139" t="s">
        <v>52</v>
      </c>
      <c r="W53" s="139"/>
      <c r="X53" s="139" t="s">
        <v>262</v>
      </c>
      <c r="Y53" s="139" t="s">
        <v>219</v>
      </c>
      <c r="Z53" s="139" t="s">
        <v>52</v>
      </c>
      <c r="AA53" s="139"/>
      <c r="AB53" s="139" t="s">
        <v>262</v>
      </c>
      <c r="AC53" s="139" t="s">
        <v>219</v>
      </c>
      <c r="AD53" s="139" t="s">
        <v>52</v>
      </c>
      <c r="AE53" s="139"/>
      <c r="AF53" s="139" t="s">
        <v>262</v>
      </c>
      <c r="AG53" s="139" t="s">
        <v>219</v>
      </c>
      <c r="AH53" s="139" t="s">
        <v>52</v>
      </c>
      <c r="AI53" s="139"/>
      <c r="AJ53" s="139" t="s">
        <v>262</v>
      </c>
      <c r="AK53" s="139" t="s">
        <v>219</v>
      </c>
      <c r="AL53" s="139" t="s">
        <v>52</v>
      </c>
      <c r="AM53" s="139"/>
      <c r="AN53" s="139" t="s">
        <v>262</v>
      </c>
      <c r="AO53" s="139" t="s">
        <v>219</v>
      </c>
      <c r="AP53" s="139" t="s">
        <v>52</v>
      </c>
      <c r="AQ53" s="139"/>
      <c r="AR53" s="139" t="s">
        <v>262</v>
      </c>
      <c r="AS53" s="139" t="s">
        <v>219</v>
      </c>
      <c r="AT53" s="139" t="s">
        <v>52</v>
      </c>
      <c r="AU53" s="139"/>
      <c r="AV53" s="139" t="s">
        <v>262</v>
      </c>
      <c r="AW53" s="139" t="s">
        <v>219</v>
      </c>
      <c r="AX53" s="139" t="s">
        <v>52</v>
      </c>
      <c r="AY53" s="139"/>
      <c r="AZ53" s="139" t="s">
        <v>262</v>
      </c>
      <c r="BA53" s="139" t="s">
        <v>219</v>
      </c>
      <c r="BB53" s="139" t="s">
        <v>52</v>
      </c>
      <c r="BC53" s="139"/>
      <c r="BD53" s="139" t="s">
        <v>262</v>
      </c>
      <c r="BE53" s="139" t="s">
        <v>219</v>
      </c>
      <c r="BF53" s="139" t="s">
        <v>52</v>
      </c>
      <c r="BG53" s="139"/>
      <c r="BH53" s="139" t="s">
        <v>262</v>
      </c>
      <c r="BI53" s="139" t="s">
        <v>219</v>
      </c>
      <c r="BJ53" s="139" t="s">
        <v>52</v>
      </c>
      <c r="BK53" s="139"/>
      <c r="BL53" s="139" t="s">
        <v>262</v>
      </c>
      <c r="BM53" s="139" t="s">
        <v>219</v>
      </c>
      <c r="BN53" s="139" t="s">
        <v>52</v>
      </c>
      <c r="BO53" s="139"/>
      <c r="BP53" s="139" t="s">
        <v>262</v>
      </c>
      <c r="BQ53" s="139" t="s">
        <v>219</v>
      </c>
      <c r="BR53" s="139" t="s">
        <v>52</v>
      </c>
      <c r="BS53" s="139"/>
      <c r="BT53" s="139" t="s">
        <v>262</v>
      </c>
      <c r="BU53" s="139" t="s">
        <v>219</v>
      </c>
      <c r="BV53" s="139" t="s">
        <v>52</v>
      </c>
      <c r="BW53" s="139"/>
      <c r="BX53" s="139" t="s">
        <v>262</v>
      </c>
      <c r="BY53" s="139" t="s">
        <v>219</v>
      </c>
      <c r="BZ53" s="139" t="s">
        <v>52</v>
      </c>
      <c r="CA53" s="139"/>
      <c r="CB53" s="139" t="s">
        <v>262</v>
      </c>
      <c r="CC53" s="139" t="s">
        <v>219</v>
      </c>
      <c r="CD53" s="139" t="s">
        <v>52</v>
      </c>
      <c r="CE53" s="139"/>
      <c r="CF53" s="139" t="s">
        <v>262</v>
      </c>
      <c r="CG53" s="139" t="s">
        <v>219</v>
      </c>
      <c r="CH53" s="139" t="s">
        <v>52</v>
      </c>
      <c r="CI53" s="139"/>
      <c r="CJ53" s="139" t="s">
        <v>262</v>
      </c>
      <c r="CK53" s="139" t="s">
        <v>219</v>
      </c>
      <c r="CL53" s="139" t="s">
        <v>52</v>
      </c>
      <c r="CM53" s="139"/>
      <c r="CN53" s="139" t="s">
        <v>262</v>
      </c>
      <c r="CO53" s="139" t="s">
        <v>219</v>
      </c>
      <c r="CP53" s="139" t="s">
        <v>52</v>
      </c>
      <c r="CQ53" s="139"/>
      <c r="CR53" s="139" t="s">
        <v>262</v>
      </c>
      <c r="CS53" s="139" t="s">
        <v>219</v>
      </c>
      <c r="CT53" s="139" t="s">
        <v>52</v>
      </c>
      <c r="CU53" s="139"/>
      <c r="CV53" s="139" t="s">
        <v>262</v>
      </c>
      <c r="CW53" s="139" t="s">
        <v>219</v>
      </c>
      <c r="CX53" s="139" t="s">
        <v>52</v>
      </c>
      <c r="CY53" s="139"/>
      <c r="CZ53" s="139" t="s">
        <v>262</v>
      </c>
      <c r="DA53" s="139" t="s">
        <v>219</v>
      </c>
      <c r="DB53" s="139" t="s">
        <v>52</v>
      </c>
      <c r="DC53" s="139"/>
      <c r="DD53" s="139" t="s">
        <v>262</v>
      </c>
      <c r="DE53" s="139" t="s">
        <v>219</v>
      </c>
      <c r="DF53" s="139" t="s">
        <v>52</v>
      </c>
      <c r="DG53" s="139"/>
      <c r="DH53" s="139" t="s">
        <v>262</v>
      </c>
      <c r="DI53" s="139" t="s">
        <v>219</v>
      </c>
      <c r="DJ53" s="139" t="s">
        <v>52</v>
      </c>
      <c r="DK53" s="139"/>
      <c r="DL53" s="139" t="s">
        <v>262</v>
      </c>
      <c r="DM53" s="139" t="s">
        <v>219</v>
      </c>
      <c r="DN53" s="139" t="s">
        <v>52</v>
      </c>
      <c r="DO53" s="139"/>
      <c r="DP53" s="139" t="s">
        <v>262</v>
      </c>
      <c r="DQ53" s="139" t="s">
        <v>219</v>
      </c>
      <c r="DR53" s="139" t="s">
        <v>52</v>
      </c>
      <c r="DS53" s="139"/>
      <c r="DT53" s="139" t="s">
        <v>262</v>
      </c>
      <c r="DU53" s="139" t="s">
        <v>219</v>
      </c>
      <c r="DV53" s="139" t="s">
        <v>52</v>
      </c>
      <c r="DW53" s="139"/>
      <c r="DX53" s="139" t="s">
        <v>262</v>
      </c>
      <c r="DY53" s="139" t="s">
        <v>219</v>
      </c>
      <c r="DZ53" s="139" t="s">
        <v>52</v>
      </c>
      <c r="EA53" s="139"/>
      <c r="EB53" s="139" t="s">
        <v>262</v>
      </c>
      <c r="EC53" s="139" t="s">
        <v>219</v>
      </c>
      <c r="ED53" s="139" t="s">
        <v>52</v>
      </c>
      <c r="EE53" s="139"/>
      <c r="EF53" s="139" t="s">
        <v>262</v>
      </c>
      <c r="EG53" s="139" t="s">
        <v>219</v>
      </c>
      <c r="EH53" s="139" t="s">
        <v>52</v>
      </c>
      <c r="EI53" s="139"/>
      <c r="EJ53" s="139" t="s">
        <v>262</v>
      </c>
      <c r="EK53" s="139" t="s">
        <v>219</v>
      </c>
      <c r="EL53" s="139" t="s">
        <v>52</v>
      </c>
      <c r="EM53" s="139"/>
      <c r="EN53" s="139" t="s">
        <v>262</v>
      </c>
      <c r="EO53" s="139" t="s">
        <v>219</v>
      </c>
      <c r="EP53" s="139" t="s">
        <v>52</v>
      </c>
      <c r="EQ53" s="139"/>
      <c r="ER53" s="139" t="s">
        <v>262</v>
      </c>
      <c r="ES53" s="139" t="s">
        <v>219</v>
      </c>
      <c r="ET53" s="139" t="s">
        <v>52</v>
      </c>
      <c r="EU53" s="139"/>
      <c r="EV53" s="139" t="s">
        <v>262</v>
      </c>
      <c r="EW53" s="139" t="s">
        <v>219</v>
      </c>
      <c r="EX53" s="139" t="s">
        <v>52</v>
      </c>
      <c r="EY53" s="139"/>
      <c r="EZ53" s="139" t="s">
        <v>262</v>
      </c>
      <c r="FA53" s="139" t="s">
        <v>219</v>
      </c>
      <c r="FB53" s="139" t="s">
        <v>52</v>
      </c>
      <c r="FC53" s="139"/>
      <c r="FD53" s="139" t="s">
        <v>262</v>
      </c>
      <c r="FE53" s="139" t="s">
        <v>219</v>
      </c>
      <c r="FF53" s="139" t="s">
        <v>52</v>
      </c>
      <c r="FG53" s="139"/>
      <c r="FH53" s="139" t="s">
        <v>262</v>
      </c>
      <c r="FI53" s="139" t="s">
        <v>219</v>
      </c>
      <c r="FJ53" s="139" t="s">
        <v>52</v>
      </c>
      <c r="FK53" s="139"/>
      <c r="FL53" s="139" t="s">
        <v>262</v>
      </c>
      <c r="FM53" s="139" t="s">
        <v>219</v>
      </c>
      <c r="FN53" s="139" t="s">
        <v>52</v>
      </c>
      <c r="FO53" s="139"/>
      <c r="FP53" s="139" t="s">
        <v>262</v>
      </c>
      <c r="FQ53" s="139" t="s">
        <v>219</v>
      </c>
      <c r="FR53" s="139" t="s">
        <v>52</v>
      </c>
      <c r="FS53" s="139"/>
      <c r="FT53" s="139" t="s">
        <v>262</v>
      </c>
      <c r="FU53" s="139" t="s">
        <v>219</v>
      </c>
      <c r="FV53" s="139" t="s">
        <v>52</v>
      </c>
      <c r="FW53" s="139"/>
      <c r="FX53" s="139" t="s">
        <v>262</v>
      </c>
      <c r="FY53" s="139" t="s">
        <v>219</v>
      </c>
      <c r="FZ53" s="139" t="s">
        <v>52</v>
      </c>
      <c r="GA53" s="139"/>
      <c r="GB53" s="139" t="s">
        <v>262</v>
      </c>
      <c r="GC53" s="139" t="s">
        <v>219</v>
      </c>
      <c r="GD53" s="139" t="s">
        <v>52</v>
      </c>
      <c r="GE53" s="139"/>
      <c r="GF53" s="139" t="s">
        <v>262</v>
      </c>
      <c r="GG53" s="139" t="s">
        <v>219</v>
      </c>
      <c r="GH53" s="139" t="s">
        <v>52</v>
      </c>
      <c r="GI53" s="139"/>
      <c r="GJ53" s="139" t="s">
        <v>262</v>
      </c>
      <c r="GK53" s="139" t="s">
        <v>219</v>
      </c>
      <c r="GL53" s="139" t="s">
        <v>52</v>
      </c>
      <c r="GM53" s="139"/>
      <c r="GN53" s="139" t="s">
        <v>262</v>
      </c>
      <c r="GO53" s="139" t="s">
        <v>219</v>
      </c>
      <c r="GP53" s="139" t="s">
        <v>52</v>
      </c>
      <c r="GQ53" s="139"/>
      <c r="GR53" s="139" t="s">
        <v>262</v>
      </c>
      <c r="GS53" s="139" t="s">
        <v>219</v>
      </c>
      <c r="GT53" s="139" t="s">
        <v>52</v>
      </c>
      <c r="GU53" s="139"/>
      <c r="GV53" s="139" t="s">
        <v>262</v>
      </c>
      <c r="GW53" s="139" t="s">
        <v>219</v>
      </c>
      <c r="GX53" s="139" t="s">
        <v>52</v>
      </c>
      <c r="GY53" s="139"/>
      <c r="GZ53" s="139" t="s">
        <v>262</v>
      </c>
      <c r="HA53" s="139" t="s">
        <v>219</v>
      </c>
      <c r="HB53" s="139" t="s">
        <v>52</v>
      </c>
      <c r="HC53" s="139"/>
      <c r="HD53" s="139" t="s">
        <v>262</v>
      </c>
      <c r="HE53" s="139" t="s">
        <v>219</v>
      </c>
      <c r="HF53" s="139" t="s">
        <v>52</v>
      </c>
      <c r="HG53" s="139"/>
      <c r="HH53" s="139" t="s">
        <v>262</v>
      </c>
      <c r="HI53" s="139" t="s">
        <v>219</v>
      </c>
      <c r="HJ53" s="139" t="s">
        <v>52</v>
      </c>
      <c r="HK53" s="139"/>
      <c r="HL53" s="139" t="s">
        <v>262</v>
      </c>
      <c r="HM53" s="139" t="s">
        <v>219</v>
      </c>
      <c r="HN53" s="139" t="s">
        <v>52</v>
      </c>
      <c r="HO53" s="139"/>
      <c r="HP53" s="139" t="s">
        <v>262</v>
      </c>
      <c r="HQ53" s="139" t="s">
        <v>219</v>
      </c>
      <c r="HR53" s="139" t="s">
        <v>52</v>
      </c>
      <c r="HS53" s="139"/>
      <c r="HT53" s="139" t="s">
        <v>262</v>
      </c>
      <c r="HU53" s="139" t="s">
        <v>219</v>
      </c>
      <c r="HV53" s="139" t="s">
        <v>52</v>
      </c>
      <c r="HW53" s="139"/>
      <c r="HX53" s="139" t="s">
        <v>262</v>
      </c>
      <c r="HY53" s="139" t="s">
        <v>219</v>
      </c>
      <c r="HZ53" s="139" t="s">
        <v>52</v>
      </c>
      <c r="IA53" s="139"/>
      <c r="IB53" s="139" t="s">
        <v>262</v>
      </c>
      <c r="IC53" s="139" t="s">
        <v>219</v>
      </c>
      <c r="ID53" s="139" t="s">
        <v>52</v>
      </c>
      <c r="IE53" s="139"/>
      <c r="IF53" s="139" t="s">
        <v>262</v>
      </c>
      <c r="IG53" s="139" t="s">
        <v>219</v>
      </c>
      <c r="IH53" s="139" t="s">
        <v>52</v>
      </c>
      <c r="II53" s="139"/>
      <c r="IJ53" s="139" t="s">
        <v>262</v>
      </c>
      <c r="IK53" s="139" t="s">
        <v>219</v>
      </c>
      <c r="IL53" s="139" t="s">
        <v>52</v>
      </c>
      <c r="IM53" s="139"/>
      <c r="IN53" s="139" t="s">
        <v>262</v>
      </c>
      <c r="IO53" s="139" t="s">
        <v>219</v>
      </c>
      <c r="IP53" s="139" t="s">
        <v>52</v>
      </c>
      <c r="IQ53" s="139"/>
    </row>
    <row r="54" spans="1:251" ht="15.75">
      <c r="A54" s="139"/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139"/>
      <c r="BH54" s="139"/>
      <c r="BI54" s="139"/>
      <c r="BJ54" s="139"/>
      <c r="BK54" s="139"/>
      <c r="BL54" s="139"/>
      <c r="BM54" s="139"/>
      <c r="BN54" s="139"/>
      <c r="BO54" s="139"/>
      <c r="BP54" s="139"/>
      <c r="BQ54" s="139"/>
      <c r="BR54" s="139"/>
      <c r="BS54" s="139"/>
      <c r="BT54" s="139"/>
      <c r="BU54" s="139"/>
      <c r="BV54" s="139"/>
      <c r="BW54" s="139"/>
      <c r="BX54" s="139"/>
      <c r="BY54" s="139"/>
      <c r="BZ54" s="139"/>
      <c r="CA54" s="139"/>
      <c r="CB54" s="139"/>
      <c r="CC54" s="139"/>
      <c r="CD54" s="139"/>
      <c r="CE54" s="139"/>
      <c r="CF54" s="139"/>
      <c r="CG54" s="139"/>
      <c r="CH54" s="139"/>
      <c r="CI54" s="139"/>
      <c r="CJ54" s="139"/>
      <c r="CK54" s="139"/>
      <c r="CL54" s="139"/>
      <c r="CM54" s="139"/>
      <c r="CN54" s="139"/>
      <c r="CO54" s="139"/>
      <c r="CP54" s="139"/>
      <c r="CQ54" s="139"/>
      <c r="CR54" s="139"/>
      <c r="CS54" s="139"/>
      <c r="CT54" s="139"/>
      <c r="CU54" s="139"/>
      <c r="CV54" s="139"/>
      <c r="CW54" s="139"/>
      <c r="CX54" s="139"/>
      <c r="CY54" s="139"/>
      <c r="CZ54" s="139"/>
      <c r="DA54" s="139"/>
      <c r="DB54" s="139"/>
      <c r="DC54" s="139"/>
      <c r="DD54" s="139"/>
      <c r="DE54" s="139"/>
      <c r="DF54" s="139"/>
      <c r="DG54" s="139"/>
      <c r="DH54" s="139"/>
      <c r="DI54" s="139"/>
      <c r="DJ54" s="139"/>
      <c r="DK54" s="139"/>
      <c r="DL54" s="139"/>
      <c r="DM54" s="139"/>
      <c r="DN54" s="139"/>
      <c r="DO54" s="139"/>
      <c r="DP54" s="139"/>
      <c r="DQ54" s="139"/>
      <c r="DR54" s="139"/>
      <c r="DS54" s="139"/>
      <c r="DT54" s="139"/>
      <c r="DU54" s="139"/>
      <c r="DV54" s="139"/>
      <c r="DW54" s="139"/>
      <c r="DX54" s="139"/>
      <c r="DY54" s="139"/>
      <c r="DZ54" s="139"/>
      <c r="EA54" s="139"/>
      <c r="EB54" s="139"/>
      <c r="EC54" s="139"/>
      <c r="ED54" s="139"/>
      <c r="EE54" s="139"/>
      <c r="EF54" s="139"/>
      <c r="EG54" s="139"/>
      <c r="EH54" s="139"/>
      <c r="EI54" s="139"/>
      <c r="EJ54" s="139"/>
      <c r="EK54" s="139"/>
      <c r="EL54" s="139"/>
      <c r="EM54" s="139"/>
      <c r="EN54" s="139"/>
      <c r="EO54" s="139"/>
      <c r="EP54" s="139"/>
      <c r="EQ54" s="139"/>
      <c r="ER54" s="139"/>
      <c r="ES54" s="139"/>
      <c r="ET54" s="139"/>
      <c r="EU54" s="139"/>
      <c r="EV54" s="139"/>
      <c r="EW54" s="139"/>
      <c r="EX54" s="139"/>
      <c r="EY54" s="139"/>
      <c r="EZ54" s="139"/>
      <c r="FA54" s="139"/>
      <c r="FB54" s="139"/>
      <c r="FC54" s="139"/>
      <c r="FD54" s="139"/>
      <c r="FE54" s="139"/>
      <c r="FF54" s="139"/>
      <c r="FG54" s="139"/>
      <c r="FH54" s="139"/>
      <c r="FI54" s="139"/>
      <c r="FJ54" s="139"/>
      <c r="FK54" s="139"/>
      <c r="FL54" s="139"/>
      <c r="FM54" s="139"/>
      <c r="FN54" s="139"/>
      <c r="FO54" s="139"/>
      <c r="FP54" s="139"/>
      <c r="FQ54" s="139"/>
      <c r="FR54" s="139"/>
      <c r="FS54" s="139"/>
      <c r="FT54" s="139"/>
      <c r="FU54" s="139"/>
      <c r="FV54" s="139"/>
      <c r="FW54" s="139"/>
      <c r="FX54" s="139"/>
      <c r="FY54" s="139"/>
      <c r="FZ54" s="139"/>
      <c r="GA54" s="139"/>
      <c r="GB54" s="139"/>
      <c r="GC54" s="139"/>
      <c r="GD54" s="139"/>
      <c r="GE54" s="139"/>
      <c r="GF54" s="139"/>
      <c r="GG54" s="139"/>
      <c r="GH54" s="139"/>
      <c r="GI54" s="139"/>
      <c r="GJ54" s="139"/>
      <c r="GK54" s="139"/>
      <c r="GL54" s="139"/>
      <c r="GM54" s="139"/>
      <c r="GN54" s="139"/>
      <c r="GO54" s="139"/>
      <c r="GP54" s="139"/>
      <c r="GQ54" s="139"/>
      <c r="GR54" s="139"/>
      <c r="GS54" s="139"/>
      <c r="GT54" s="139"/>
      <c r="GU54" s="139"/>
      <c r="GV54" s="139"/>
      <c r="GW54" s="139"/>
      <c r="GX54" s="139"/>
      <c r="GY54" s="139"/>
      <c r="GZ54" s="139"/>
      <c r="HA54" s="139"/>
      <c r="HB54" s="139"/>
      <c r="HC54" s="139"/>
      <c r="HD54" s="139"/>
      <c r="HE54" s="139"/>
      <c r="HF54" s="139"/>
      <c r="HG54" s="139"/>
      <c r="HH54" s="139"/>
      <c r="HI54" s="139"/>
      <c r="HJ54" s="139"/>
      <c r="HK54" s="139"/>
      <c r="HL54" s="139"/>
      <c r="HM54" s="139"/>
      <c r="HN54" s="139"/>
      <c r="HO54" s="139"/>
      <c r="HP54" s="139"/>
      <c r="HQ54" s="139"/>
      <c r="HR54" s="139"/>
      <c r="HS54" s="139"/>
      <c r="HT54" s="139"/>
      <c r="HU54" s="139"/>
      <c r="HV54" s="139"/>
      <c r="HW54" s="139"/>
      <c r="HX54" s="139"/>
      <c r="HY54" s="139"/>
      <c r="HZ54" s="139"/>
      <c r="IA54" s="139"/>
      <c r="IB54" s="139"/>
      <c r="IC54" s="139"/>
      <c r="ID54" s="139"/>
      <c r="IE54" s="139"/>
      <c r="IF54" s="139"/>
      <c r="IG54" s="139"/>
      <c r="IH54" s="139"/>
      <c r="II54" s="139"/>
      <c r="IJ54" s="139"/>
      <c r="IK54" s="139"/>
      <c r="IL54" s="139"/>
      <c r="IM54" s="139"/>
      <c r="IN54" s="139"/>
      <c r="IO54" s="139"/>
      <c r="IP54" s="139"/>
      <c r="IQ54" s="139"/>
    </row>
    <row r="55" spans="1:251" ht="15">
      <c r="A55" s="141" t="s">
        <v>49</v>
      </c>
      <c r="B55" s="141" t="s">
        <v>219</v>
      </c>
      <c r="C55" s="141" t="s">
        <v>52</v>
      </c>
      <c r="D55" s="140"/>
      <c r="E55" s="140" t="s">
        <v>219</v>
      </c>
      <c r="F55" s="140" t="s">
        <v>52</v>
      </c>
      <c r="G55" s="140" t="s">
        <v>261</v>
      </c>
      <c r="H55" s="140" t="s">
        <v>216</v>
      </c>
      <c r="I55" s="140" t="s">
        <v>219</v>
      </c>
      <c r="J55" s="140" t="s">
        <v>52</v>
      </c>
      <c r="K55" s="140" t="s">
        <v>261</v>
      </c>
      <c r="L55" s="140" t="s">
        <v>216</v>
      </c>
      <c r="M55" s="140" t="s">
        <v>219</v>
      </c>
      <c r="N55" s="140" t="s">
        <v>52</v>
      </c>
      <c r="O55" s="140" t="s">
        <v>261</v>
      </c>
      <c r="P55" s="140" t="s">
        <v>216</v>
      </c>
      <c r="Q55" s="140" t="s">
        <v>219</v>
      </c>
      <c r="R55" s="140" t="s">
        <v>52</v>
      </c>
      <c r="S55" s="140" t="s">
        <v>261</v>
      </c>
      <c r="T55" s="140" t="s">
        <v>216</v>
      </c>
      <c r="U55" s="140" t="s">
        <v>219</v>
      </c>
      <c r="V55" s="140" t="s">
        <v>52</v>
      </c>
      <c r="W55" s="140" t="s">
        <v>261</v>
      </c>
      <c r="X55" s="140" t="s">
        <v>216</v>
      </c>
      <c r="Y55" s="140" t="s">
        <v>219</v>
      </c>
      <c r="Z55" s="140" t="s">
        <v>52</v>
      </c>
      <c r="AA55" s="140" t="s">
        <v>261</v>
      </c>
      <c r="AB55" s="140" t="s">
        <v>216</v>
      </c>
      <c r="AC55" s="140" t="s">
        <v>219</v>
      </c>
      <c r="AD55" s="140" t="s">
        <v>52</v>
      </c>
      <c r="AE55" s="140" t="s">
        <v>261</v>
      </c>
      <c r="AF55" s="140" t="s">
        <v>216</v>
      </c>
      <c r="AG55" s="140" t="s">
        <v>219</v>
      </c>
      <c r="AH55" s="140" t="s">
        <v>52</v>
      </c>
      <c r="AI55" s="140" t="s">
        <v>261</v>
      </c>
      <c r="AJ55" s="140" t="s">
        <v>216</v>
      </c>
      <c r="AK55" s="140" t="s">
        <v>219</v>
      </c>
      <c r="AL55" s="140" t="s">
        <v>52</v>
      </c>
      <c r="AM55" s="140" t="s">
        <v>261</v>
      </c>
      <c r="AN55" s="140" t="s">
        <v>216</v>
      </c>
      <c r="AO55" s="140" t="s">
        <v>219</v>
      </c>
      <c r="AP55" s="140" t="s">
        <v>52</v>
      </c>
      <c r="AQ55" s="140" t="s">
        <v>261</v>
      </c>
      <c r="AR55" s="140" t="s">
        <v>216</v>
      </c>
      <c r="AS55" s="140" t="s">
        <v>219</v>
      </c>
      <c r="AT55" s="140" t="s">
        <v>52</v>
      </c>
      <c r="AU55" s="140" t="s">
        <v>261</v>
      </c>
      <c r="AV55" s="140" t="s">
        <v>216</v>
      </c>
      <c r="AW55" s="140" t="s">
        <v>219</v>
      </c>
      <c r="AX55" s="140" t="s">
        <v>52</v>
      </c>
      <c r="AY55" s="140" t="s">
        <v>261</v>
      </c>
      <c r="AZ55" s="140" t="s">
        <v>216</v>
      </c>
      <c r="BA55" s="140" t="s">
        <v>219</v>
      </c>
      <c r="BB55" s="140" t="s">
        <v>52</v>
      </c>
      <c r="BC55" s="140" t="s">
        <v>261</v>
      </c>
      <c r="BD55" s="140" t="s">
        <v>216</v>
      </c>
      <c r="BE55" s="140" t="s">
        <v>219</v>
      </c>
      <c r="BF55" s="140" t="s">
        <v>52</v>
      </c>
      <c r="BG55" s="140" t="s">
        <v>261</v>
      </c>
      <c r="BH55" s="140" t="s">
        <v>216</v>
      </c>
      <c r="BI55" s="140" t="s">
        <v>219</v>
      </c>
      <c r="BJ55" s="140" t="s">
        <v>52</v>
      </c>
      <c r="BK55" s="140" t="s">
        <v>261</v>
      </c>
      <c r="BL55" s="140" t="s">
        <v>216</v>
      </c>
      <c r="BM55" s="140" t="s">
        <v>219</v>
      </c>
      <c r="BN55" s="140" t="s">
        <v>52</v>
      </c>
      <c r="BO55" s="140" t="s">
        <v>261</v>
      </c>
      <c r="BP55" s="140" t="s">
        <v>216</v>
      </c>
      <c r="BQ55" s="140" t="s">
        <v>219</v>
      </c>
      <c r="BR55" s="140" t="s">
        <v>52</v>
      </c>
      <c r="BS55" s="140" t="s">
        <v>261</v>
      </c>
      <c r="BT55" s="140" t="s">
        <v>216</v>
      </c>
      <c r="BU55" s="140" t="s">
        <v>219</v>
      </c>
      <c r="BV55" s="140" t="s">
        <v>52</v>
      </c>
      <c r="BW55" s="140" t="s">
        <v>261</v>
      </c>
      <c r="BX55" s="140" t="s">
        <v>216</v>
      </c>
      <c r="BY55" s="140" t="s">
        <v>219</v>
      </c>
      <c r="BZ55" s="140" t="s">
        <v>52</v>
      </c>
      <c r="CA55" s="140" t="s">
        <v>261</v>
      </c>
      <c r="CB55" s="140" t="s">
        <v>216</v>
      </c>
      <c r="CC55" s="140" t="s">
        <v>219</v>
      </c>
      <c r="CD55" s="140" t="s">
        <v>52</v>
      </c>
      <c r="CE55" s="140" t="s">
        <v>261</v>
      </c>
      <c r="CF55" s="140" t="s">
        <v>216</v>
      </c>
      <c r="CG55" s="140" t="s">
        <v>219</v>
      </c>
      <c r="CH55" s="140" t="s">
        <v>52</v>
      </c>
      <c r="CI55" s="140" t="s">
        <v>261</v>
      </c>
      <c r="CJ55" s="140" t="s">
        <v>216</v>
      </c>
      <c r="CK55" s="140" t="s">
        <v>219</v>
      </c>
      <c r="CL55" s="140" t="s">
        <v>52</v>
      </c>
      <c r="CM55" s="140" t="s">
        <v>261</v>
      </c>
      <c r="CN55" s="140" t="s">
        <v>216</v>
      </c>
      <c r="CO55" s="140" t="s">
        <v>219</v>
      </c>
      <c r="CP55" s="140" t="s">
        <v>52</v>
      </c>
      <c r="CQ55" s="140" t="s">
        <v>261</v>
      </c>
      <c r="CR55" s="140" t="s">
        <v>216</v>
      </c>
      <c r="CS55" s="140" t="s">
        <v>219</v>
      </c>
      <c r="CT55" s="140" t="s">
        <v>52</v>
      </c>
      <c r="CU55" s="140" t="s">
        <v>261</v>
      </c>
      <c r="CV55" s="140" t="s">
        <v>216</v>
      </c>
      <c r="CW55" s="140" t="s">
        <v>219</v>
      </c>
      <c r="CX55" s="140" t="s">
        <v>52</v>
      </c>
      <c r="CY55" s="140" t="s">
        <v>261</v>
      </c>
      <c r="CZ55" s="140" t="s">
        <v>216</v>
      </c>
      <c r="DA55" s="140" t="s">
        <v>219</v>
      </c>
      <c r="DB55" s="140" t="s">
        <v>52</v>
      </c>
      <c r="DC55" s="140" t="s">
        <v>261</v>
      </c>
      <c r="DD55" s="140" t="s">
        <v>216</v>
      </c>
      <c r="DE55" s="140" t="s">
        <v>219</v>
      </c>
      <c r="DF55" s="140" t="s">
        <v>52</v>
      </c>
      <c r="DG55" s="140" t="s">
        <v>261</v>
      </c>
      <c r="DH55" s="140" t="s">
        <v>216</v>
      </c>
      <c r="DI55" s="140" t="s">
        <v>219</v>
      </c>
      <c r="DJ55" s="140" t="s">
        <v>52</v>
      </c>
      <c r="DK55" s="140" t="s">
        <v>261</v>
      </c>
      <c r="DL55" s="140" t="s">
        <v>216</v>
      </c>
      <c r="DM55" s="140" t="s">
        <v>219</v>
      </c>
      <c r="DN55" s="140" t="s">
        <v>52</v>
      </c>
      <c r="DO55" s="140" t="s">
        <v>261</v>
      </c>
      <c r="DP55" s="140" t="s">
        <v>216</v>
      </c>
      <c r="DQ55" s="140" t="s">
        <v>219</v>
      </c>
      <c r="DR55" s="140" t="s">
        <v>52</v>
      </c>
      <c r="DS55" s="140" t="s">
        <v>261</v>
      </c>
      <c r="DT55" s="140" t="s">
        <v>216</v>
      </c>
      <c r="DU55" s="140" t="s">
        <v>219</v>
      </c>
      <c r="DV55" s="140" t="s">
        <v>52</v>
      </c>
      <c r="DW55" s="140" t="s">
        <v>261</v>
      </c>
      <c r="DX55" s="140" t="s">
        <v>216</v>
      </c>
      <c r="DY55" s="140" t="s">
        <v>219</v>
      </c>
      <c r="DZ55" s="140" t="s">
        <v>52</v>
      </c>
      <c r="EA55" s="140" t="s">
        <v>261</v>
      </c>
      <c r="EB55" s="140" t="s">
        <v>216</v>
      </c>
      <c r="EC55" s="140" t="s">
        <v>219</v>
      </c>
      <c r="ED55" s="140" t="s">
        <v>52</v>
      </c>
      <c r="EE55" s="140" t="s">
        <v>261</v>
      </c>
      <c r="EF55" s="140" t="s">
        <v>216</v>
      </c>
      <c r="EG55" s="140" t="s">
        <v>219</v>
      </c>
      <c r="EH55" s="140" t="s">
        <v>52</v>
      </c>
      <c r="EI55" s="140" t="s">
        <v>261</v>
      </c>
      <c r="EJ55" s="140" t="s">
        <v>216</v>
      </c>
      <c r="EK55" s="140" t="s">
        <v>219</v>
      </c>
      <c r="EL55" s="140" t="s">
        <v>52</v>
      </c>
      <c r="EM55" s="140" t="s">
        <v>261</v>
      </c>
      <c r="EN55" s="140" t="s">
        <v>216</v>
      </c>
      <c r="EO55" s="140" t="s">
        <v>219</v>
      </c>
      <c r="EP55" s="140" t="s">
        <v>52</v>
      </c>
      <c r="EQ55" s="140" t="s">
        <v>261</v>
      </c>
      <c r="ER55" s="140" t="s">
        <v>216</v>
      </c>
      <c r="ES55" s="140" t="s">
        <v>219</v>
      </c>
      <c r="ET55" s="140" t="s">
        <v>52</v>
      </c>
      <c r="EU55" s="140" t="s">
        <v>261</v>
      </c>
      <c r="EV55" s="140" t="s">
        <v>216</v>
      </c>
      <c r="EW55" s="140" t="s">
        <v>219</v>
      </c>
      <c r="EX55" s="140" t="s">
        <v>52</v>
      </c>
      <c r="EY55" s="140" t="s">
        <v>261</v>
      </c>
      <c r="EZ55" s="140" t="s">
        <v>216</v>
      </c>
      <c r="FA55" s="140" t="s">
        <v>219</v>
      </c>
      <c r="FB55" s="140" t="s">
        <v>52</v>
      </c>
      <c r="FC55" s="140" t="s">
        <v>261</v>
      </c>
      <c r="FD55" s="140" t="s">
        <v>216</v>
      </c>
      <c r="FE55" s="140" t="s">
        <v>219</v>
      </c>
      <c r="FF55" s="140" t="s">
        <v>52</v>
      </c>
      <c r="FG55" s="140" t="s">
        <v>261</v>
      </c>
      <c r="FH55" s="140" t="s">
        <v>216</v>
      </c>
      <c r="FI55" s="140" t="s">
        <v>219</v>
      </c>
      <c r="FJ55" s="140" t="s">
        <v>52</v>
      </c>
      <c r="FK55" s="140" t="s">
        <v>261</v>
      </c>
      <c r="FL55" s="140" t="s">
        <v>216</v>
      </c>
      <c r="FM55" s="140" t="s">
        <v>219</v>
      </c>
      <c r="FN55" s="140" t="s">
        <v>52</v>
      </c>
      <c r="FO55" s="140" t="s">
        <v>261</v>
      </c>
      <c r="FP55" s="140" t="s">
        <v>216</v>
      </c>
      <c r="FQ55" s="140" t="s">
        <v>219</v>
      </c>
      <c r="FR55" s="140" t="s">
        <v>52</v>
      </c>
      <c r="FS55" s="140" t="s">
        <v>261</v>
      </c>
      <c r="FT55" s="140" t="s">
        <v>216</v>
      </c>
      <c r="FU55" s="140" t="s">
        <v>219</v>
      </c>
      <c r="FV55" s="140" t="s">
        <v>52</v>
      </c>
      <c r="FW55" s="140" t="s">
        <v>261</v>
      </c>
      <c r="FX55" s="140" t="s">
        <v>216</v>
      </c>
      <c r="FY55" s="140" t="s">
        <v>219</v>
      </c>
      <c r="FZ55" s="140" t="s">
        <v>52</v>
      </c>
      <c r="GA55" s="140" t="s">
        <v>261</v>
      </c>
      <c r="GB55" s="140" t="s">
        <v>216</v>
      </c>
      <c r="GC55" s="140" t="s">
        <v>219</v>
      </c>
      <c r="GD55" s="140" t="s">
        <v>52</v>
      </c>
      <c r="GE55" s="140" t="s">
        <v>261</v>
      </c>
      <c r="GF55" s="140" t="s">
        <v>216</v>
      </c>
      <c r="GG55" s="140" t="s">
        <v>219</v>
      </c>
      <c r="GH55" s="140" t="s">
        <v>52</v>
      </c>
      <c r="GI55" s="140" t="s">
        <v>261</v>
      </c>
      <c r="GJ55" s="140" t="s">
        <v>216</v>
      </c>
      <c r="GK55" s="140" t="s">
        <v>219</v>
      </c>
      <c r="GL55" s="140" t="s">
        <v>52</v>
      </c>
      <c r="GM55" s="140" t="s">
        <v>261</v>
      </c>
      <c r="GN55" s="140" t="s">
        <v>216</v>
      </c>
      <c r="GO55" s="140" t="s">
        <v>219</v>
      </c>
      <c r="GP55" s="140" t="s">
        <v>52</v>
      </c>
      <c r="GQ55" s="140" t="s">
        <v>261</v>
      </c>
      <c r="GR55" s="140" t="s">
        <v>216</v>
      </c>
      <c r="GS55" s="140" t="s">
        <v>219</v>
      </c>
      <c r="GT55" s="140" t="s">
        <v>52</v>
      </c>
      <c r="GU55" s="140" t="s">
        <v>261</v>
      </c>
      <c r="GV55" s="140" t="s">
        <v>216</v>
      </c>
      <c r="GW55" s="140" t="s">
        <v>219</v>
      </c>
      <c r="GX55" s="140" t="s">
        <v>52</v>
      </c>
      <c r="GY55" s="140" t="s">
        <v>261</v>
      </c>
      <c r="GZ55" s="140" t="s">
        <v>216</v>
      </c>
      <c r="HA55" s="140" t="s">
        <v>219</v>
      </c>
      <c r="HB55" s="140" t="s">
        <v>52</v>
      </c>
      <c r="HC55" s="140" t="s">
        <v>261</v>
      </c>
      <c r="HD55" s="140" t="s">
        <v>216</v>
      </c>
      <c r="HE55" s="140" t="s">
        <v>219</v>
      </c>
      <c r="HF55" s="140" t="s">
        <v>52</v>
      </c>
      <c r="HG55" s="140" t="s">
        <v>261</v>
      </c>
      <c r="HH55" s="140" t="s">
        <v>216</v>
      </c>
      <c r="HI55" s="140" t="s">
        <v>219</v>
      </c>
      <c r="HJ55" s="140" t="s">
        <v>52</v>
      </c>
      <c r="HK55" s="140" t="s">
        <v>261</v>
      </c>
      <c r="HL55" s="140" t="s">
        <v>216</v>
      </c>
      <c r="HM55" s="140" t="s">
        <v>219</v>
      </c>
      <c r="HN55" s="140" t="s">
        <v>52</v>
      </c>
      <c r="HO55" s="140" t="s">
        <v>261</v>
      </c>
      <c r="HP55" s="140" t="s">
        <v>216</v>
      </c>
      <c r="HQ55" s="140" t="s">
        <v>219</v>
      </c>
      <c r="HR55" s="140" t="s">
        <v>52</v>
      </c>
      <c r="HS55" s="140" t="s">
        <v>261</v>
      </c>
      <c r="HT55" s="140" t="s">
        <v>216</v>
      </c>
      <c r="HU55" s="140" t="s">
        <v>219</v>
      </c>
      <c r="HV55" s="140" t="s">
        <v>52</v>
      </c>
      <c r="HW55" s="140" t="s">
        <v>261</v>
      </c>
      <c r="HX55" s="140" t="s">
        <v>216</v>
      </c>
      <c r="HY55" s="140" t="s">
        <v>219</v>
      </c>
      <c r="HZ55" s="140" t="s">
        <v>52</v>
      </c>
      <c r="IA55" s="140" t="s">
        <v>261</v>
      </c>
      <c r="IB55" s="140" t="s">
        <v>216</v>
      </c>
      <c r="IC55" s="140" t="s">
        <v>219</v>
      </c>
      <c r="ID55" s="140" t="s">
        <v>52</v>
      </c>
      <c r="IE55" s="140" t="s">
        <v>261</v>
      </c>
      <c r="IF55" s="140" t="s">
        <v>216</v>
      </c>
      <c r="IG55" s="140" t="s">
        <v>219</v>
      </c>
      <c r="IH55" s="140" t="s">
        <v>52</v>
      </c>
      <c r="II55" s="140" t="s">
        <v>261</v>
      </c>
      <c r="IJ55" s="140" t="s">
        <v>216</v>
      </c>
      <c r="IK55" s="140" t="s">
        <v>219</v>
      </c>
      <c r="IL55" s="140" t="s">
        <v>52</v>
      </c>
      <c r="IM55" s="140" t="s">
        <v>261</v>
      </c>
      <c r="IN55" s="140" t="s">
        <v>216</v>
      </c>
      <c r="IO55" s="140" t="s">
        <v>219</v>
      </c>
      <c r="IP55" s="140" t="s">
        <v>52</v>
      </c>
      <c r="IQ55" s="140" t="s">
        <v>261</v>
      </c>
    </row>
    <row r="56" spans="1:251" ht="15">
      <c r="A56" s="141" t="s">
        <v>222</v>
      </c>
      <c r="B56" s="141" t="s">
        <v>220</v>
      </c>
      <c r="C56" s="141" t="s">
        <v>291</v>
      </c>
      <c r="D56" s="140"/>
      <c r="E56" s="140" t="s">
        <v>259</v>
      </c>
      <c r="F56" s="140" t="s">
        <v>260</v>
      </c>
      <c r="G56" s="140" t="s">
        <v>49</v>
      </c>
      <c r="H56" s="140" t="s">
        <v>217</v>
      </c>
      <c r="I56" s="140" t="s">
        <v>259</v>
      </c>
      <c r="J56" s="140" t="s">
        <v>260</v>
      </c>
      <c r="K56" s="140" t="s">
        <v>49</v>
      </c>
      <c r="L56" s="140" t="s">
        <v>217</v>
      </c>
      <c r="M56" s="140" t="s">
        <v>259</v>
      </c>
      <c r="N56" s="140" t="s">
        <v>260</v>
      </c>
      <c r="O56" s="140" t="s">
        <v>49</v>
      </c>
      <c r="P56" s="140" t="s">
        <v>217</v>
      </c>
      <c r="Q56" s="140" t="s">
        <v>259</v>
      </c>
      <c r="R56" s="140" t="s">
        <v>260</v>
      </c>
      <c r="S56" s="140" t="s">
        <v>49</v>
      </c>
      <c r="T56" s="140" t="s">
        <v>217</v>
      </c>
      <c r="U56" s="140" t="s">
        <v>259</v>
      </c>
      <c r="V56" s="140" t="s">
        <v>260</v>
      </c>
      <c r="W56" s="140" t="s">
        <v>49</v>
      </c>
      <c r="X56" s="140" t="s">
        <v>217</v>
      </c>
      <c r="Y56" s="140" t="s">
        <v>259</v>
      </c>
      <c r="Z56" s="140" t="s">
        <v>260</v>
      </c>
      <c r="AA56" s="140" t="s">
        <v>49</v>
      </c>
      <c r="AB56" s="140" t="s">
        <v>217</v>
      </c>
      <c r="AC56" s="140" t="s">
        <v>259</v>
      </c>
      <c r="AD56" s="140" t="s">
        <v>260</v>
      </c>
      <c r="AE56" s="140" t="s">
        <v>49</v>
      </c>
      <c r="AF56" s="140" t="s">
        <v>217</v>
      </c>
      <c r="AG56" s="140" t="s">
        <v>259</v>
      </c>
      <c r="AH56" s="140" t="s">
        <v>260</v>
      </c>
      <c r="AI56" s="140" t="s">
        <v>49</v>
      </c>
      <c r="AJ56" s="140" t="s">
        <v>217</v>
      </c>
      <c r="AK56" s="140" t="s">
        <v>259</v>
      </c>
      <c r="AL56" s="140" t="s">
        <v>260</v>
      </c>
      <c r="AM56" s="140" t="s">
        <v>49</v>
      </c>
      <c r="AN56" s="140" t="s">
        <v>217</v>
      </c>
      <c r="AO56" s="140" t="s">
        <v>259</v>
      </c>
      <c r="AP56" s="140" t="s">
        <v>260</v>
      </c>
      <c r="AQ56" s="140" t="s">
        <v>49</v>
      </c>
      <c r="AR56" s="140" t="s">
        <v>217</v>
      </c>
      <c r="AS56" s="140" t="s">
        <v>259</v>
      </c>
      <c r="AT56" s="140" t="s">
        <v>260</v>
      </c>
      <c r="AU56" s="140" t="s">
        <v>49</v>
      </c>
      <c r="AV56" s="140" t="s">
        <v>217</v>
      </c>
      <c r="AW56" s="140" t="s">
        <v>259</v>
      </c>
      <c r="AX56" s="140" t="s">
        <v>260</v>
      </c>
      <c r="AY56" s="140" t="s">
        <v>49</v>
      </c>
      <c r="AZ56" s="140" t="s">
        <v>217</v>
      </c>
      <c r="BA56" s="140" t="s">
        <v>259</v>
      </c>
      <c r="BB56" s="140" t="s">
        <v>260</v>
      </c>
      <c r="BC56" s="140" t="s">
        <v>49</v>
      </c>
      <c r="BD56" s="140" t="s">
        <v>217</v>
      </c>
      <c r="BE56" s="140" t="s">
        <v>259</v>
      </c>
      <c r="BF56" s="140" t="s">
        <v>260</v>
      </c>
      <c r="BG56" s="140" t="s">
        <v>49</v>
      </c>
      <c r="BH56" s="140" t="s">
        <v>217</v>
      </c>
      <c r="BI56" s="140" t="s">
        <v>259</v>
      </c>
      <c r="BJ56" s="140" t="s">
        <v>260</v>
      </c>
      <c r="BK56" s="140" t="s">
        <v>49</v>
      </c>
      <c r="BL56" s="140" t="s">
        <v>217</v>
      </c>
      <c r="BM56" s="140" t="s">
        <v>259</v>
      </c>
      <c r="BN56" s="140" t="s">
        <v>260</v>
      </c>
      <c r="BO56" s="140" t="s">
        <v>49</v>
      </c>
      <c r="BP56" s="140" t="s">
        <v>217</v>
      </c>
      <c r="BQ56" s="140" t="s">
        <v>259</v>
      </c>
      <c r="BR56" s="140" t="s">
        <v>260</v>
      </c>
      <c r="BS56" s="140" t="s">
        <v>49</v>
      </c>
      <c r="BT56" s="140" t="s">
        <v>217</v>
      </c>
      <c r="BU56" s="140" t="s">
        <v>259</v>
      </c>
      <c r="BV56" s="140" t="s">
        <v>260</v>
      </c>
      <c r="BW56" s="140" t="s">
        <v>49</v>
      </c>
      <c r="BX56" s="140" t="s">
        <v>217</v>
      </c>
      <c r="BY56" s="140" t="s">
        <v>259</v>
      </c>
      <c r="BZ56" s="140" t="s">
        <v>260</v>
      </c>
      <c r="CA56" s="140" t="s">
        <v>49</v>
      </c>
      <c r="CB56" s="140" t="s">
        <v>217</v>
      </c>
      <c r="CC56" s="140" t="s">
        <v>259</v>
      </c>
      <c r="CD56" s="140" t="s">
        <v>260</v>
      </c>
      <c r="CE56" s="140" t="s">
        <v>49</v>
      </c>
      <c r="CF56" s="140" t="s">
        <v>217</v>
      </c>
      <c r="CG56" s="140" t="s">
        <v>259</v>
      </c>
      <c r="CH56" s="140" t="s">
        <v>260</v>
      </c>
      <c r="CI56" s="140" t="s">
        <v>49</v>
      </c>
      <c r="CJ56" s="140" t="s">
        <v>217</v>
      </c>
      <c r="CK56" s="140" t="s">
        <v>259</v>
      </c>
      <c r="CL56" s="140" t="s">
        <v>260</v>
      </c>
      <c r="CM56" s="140" t="s">
        <v>49</v>
      </c>
      <c r="CN56" s="140" t="s">
        <v>217</v>
      </c>
      <c r="CO56" s="140" t="s">
        <v>259</v>
      </c>
      <c r="CP56" s="140" t="s">
        <v>260</v>
      </c>
      <c r="CQ56" s="140" t="s">
        <v>49</v>
      </c>
      <c r="CR56" s="140" t="s">
        <v>217</v>
      </c>
      <c r="CS56" s="140" t="s">
        <v>259</v>
      </c>
      <c r="CT56" s="140" t="s">
        <v>260</v>
      </c>
      <c r="CU56" s="140" t="s">
        <v>49</v>
      </c>
      <c r="CV56" s="140" t="s">
        <v>217</v>
      </c>
      <c r="CW56" s="140" t="s">
        <v>259</v>
      </c>
      <c r="CX56" s="140" t="s">
        <v>260</v>
      </c>
      <c r="CY56" s="140" t="s">
        <v>49</v>
      </c>
      <c r="CZ56" s="140" t="s">
        <v>217</v>
      </c>
      <c r="DA56" s="140" t="s">
        <v>259</v>
      </c>
      <c r="DB56" s="140" t="s">
        <v>260</v>
      </c>
      <c r="DC56" s="140" t="s">
        <v>49</v>
      </c>
      <c r="DD56" s="140" t="s">
        <v>217</v>
      </c>
      <c r="DE56" s="140" t="s">
        <v>259</v>
      </c>
      <c r="DF56" s="140" t="s">
        <v>260</v>
      </c>
      <c r="DG56" s="140" t="s">
        <v>49</v>
      </c>
      <c r="DH56" s="140" t="s">
        <v>217</v>
      </c>
      <c r="DI56" s="140" t="s">
        <v>259</v>
      </c>
      <c r="DJ56" s="140" t="s">
        <v>260</v>
      </c>
      <c r="DK56" s="140" t="s">
        <v>49</v>
      </c>
      <c r="DL56" s="140" t="s">
        <v>217</v>
      </c>
      <c r="DM56" s="140" t="s">
        <v>259</v>
      </c>
      <c r="DN56" s="140" t="s">
        <v>260</v>
      </c>
      <c r="DO56" s="140" t="s">
        <v>49</v>
      </c>
      <c r="DP56" s="140" t="s">
        <v>217</v>
      </c>
      <c r="DQ56" s="140" t="s">
        <v>259</v>
      </c>
      <c r="DR56" s="140" t="s">
        <v>260</v>
      </c>
      <c r="DS56" s="140" t="s">
        <v>49</v>
      </c>
      <c r="DT56" s="140" t="s">
        <v>217</v>
      </c>
      <c r="DU56" s="140" t="s">
        <v>259</v>
      </c>
      <c r="DV56" s="140" t="s">
        <v>260</v>
      </c>
      <c r="DW56" s="140" t="s">
        <v>49</v>
      </c>
      <c r="DX56" s="140" t="s">
        <v>217</v>
      </c>
      <c r="DY56" s="140" t="s">
        <v>259</v>
      </c>
      <c r="DZ56" s="140" t="s">
        <v>260</v>
      </c>
      <c r="EA56" s="140" t="s">
        <v>49</v>
      </c>
      <c r="EB56" s="140" t="s">
        <v>217</v>
      </c>
      <c r="EC56" s="140" t="s">
        <v>259</v>
      </c>
      <c r="ED56" s="140" t="s">
        <v>260</v>
      </c>
      <c r="EE56" s="140" t="s">
        <v>49</v>
      </c>
      <c r="EF56" s="140" t="s">
        <v>217</v>
      </c>
      <c r="EG56" s="140" t="s">
        <v>259</v>
      </c>
      <c r="EH56" s="140" t="s">
        <v>260</v>
      </c>
      <c r="EI56" s="140" t="s">
        <v>49</v>
      </c>
      <c r="EJ56" s="140" t="s">
        <v>217</v>
      </c>
      <c r="EK56" s="140" t="s">
        <v>259</v>
      </c>
      <c r="EL56" s="140" t="s">
        <v>260</v>
      </c>
      <c r="EM56" s="140" t="s">
        <v>49</v>
      </c>
      <c r="EN56" s="140" t="s">
        <v>217</v>
      </c>
      <c r="EO56" s="140" t="s">
        <v>259</v>
      </c>
      <c r="EP56" s="140" t="s">
        <v>260</v>
      </c>
      <c r="EQ56" s="140" t="s">
        <v>49</v>
      </c>
      <c r="ER56" s="140" t="s">
        <v>217</v>
      </c>
      <c r="ES56" s="140" t="s">
        <v>259</v>
      </c>
      <c r="ET56" s="140" t="s">
        <v>260</v>
      </c>
      <c r="EU56" s="140" t="s">
        <v>49</v>
      </c>
      <c r="EV56" s="140" t="s">
        <v>217</v>
      </c>
      <c r="EW56" s="140" t="s">
        <v>259</v>
      </c>
      <c r="EX56" s="140" t="s">
        <v>260</v>
      </c>
      <c r="EY56" s="140" t="s">
        <v>49</v>
      </c>
      <c r="EZ56" s="140" t="s">
        <v>217</v>
      </c>
      <c r="FA56" s="140" t="s">
        <v>259</v>
      </c>
      <c r="FB56" s="140" t="s">
        <v>260</v>
      </c>
      <c r="FC56" s="140" t="s">
        <v>49</v>
      </c>
      <c r="FD56" s="140" t="s">
        <v>217</v>
      </c>
      <c r="FE56" s="140" t="s">
        <v>259</v>
      </c>
      <c r="FF56" s="140" t="s">
        <v>260</v>
      </c>
      <c r="FG56" s="140" t="s">
        <v>49</v>
      </c>
      <c r="FH56" s="140" t="s">
        <v>217</v>
      </c>
      <c r="FI56" s="140" t="s">
        <v>259</v>
      </c>
      <c r="FJ56" s="140" t="s">
        <v>260</v>
      </c>
      <c r="FK56" s="140" t="s">
        <v>49</v>
      </c>
      <c r="FL56" s="140" t="s">
        <v>217</v>
      </c>
      <c r="FM56" s="140" t="s">
        <v>259</v>
      </c>
      <c r="FN56" s="140" t="s">
        <v>260</v>
      </c>
      <c r="FO56" s="140" t="s">
        <v>49</v>
      </c>
      <c r="FP56" s="140" t="s">
        <v>217</v>
      </c>
      <c r="FQ56" s="140" t="s">
        <v>259</v>
      </c>
      <c r="FR56" s="140" t="s">
        <v>260</v>
      </c>
      <c r="FS56" s="140" t="s">
        <v>49</v>
      </c>
      <c r="FT56" s="140" t="s">
        <v>217</v>
      </c>
      <c r="FU56" s="140" t="s">
        <v>259</v>
      </c>
      <c r="FV56" s="140" t="s">
        <v>260</v>
      </c>
      <c r="FW56" s="140" t="s">
        <v>49</v>
      </c>
      <c r="FX56" s="140" t="s">
        <v>217</v>
      </c>
      <c r="FY56" s="140" t="s">
        <v>259</v>
      </c>
      <c r="FZ56" s="140" t="s">
        <v>260</v>
      </c>
      <c r="GA56" s="140" t="s">
        <v>49</v>
      </c>
      <c r="GB56" s="140" t="s">
        <v>217</v>
      </c>
      <c r="GC56" s="140" t="s">
        <v>259</v>
      </c>
      <c r="GD56" s="140" t="s">
        <v>260</v>
      </c>
      <c r="GE56" s="140" t="s">
        <v>49</v>
      </c>
      <c r="GF56" s="140" t="s">
        <v>217</v>
      </c>
      <c r="GG56" s="140" t="s">
        <v>259</v>
      </c>
      <c r="GH56" s="140" t="s">
        <v>260</v>
      </c>
      <c r="GI56" s="140" t="s">
        <v>49</v>
      </c>
      <c r="GJ56" s="140" t="s">
        <v>217</v>
      </c>
      <c r="GK56" s="140" t="s">
        <v>259</v>
      </c>
      <c r="GL56" s="140" t="s">
        <v>260</v>
      </c>
      <c r="GM56" s="140" t="s">
        <v>49</v>
      </c>
      <c r="GN56" s="140" t="s">
        <v>217</v>
      </c>
      <c r="GO56" s="140" t="s">
        <v>259</v>
      </c>
      <c r="GP56" s="140" t="s">
        <v>260</v>
      </c>
      <c r="GQ56" s="140" t="s">
        <v>49</v>
      </c>
      <c r="GR56" s="140" t="s">
        <v>217</v>
      </c>
      <c r="GS56" s="140" t="s">
        <v>259</v>
      </c>
      <c r="GT56" s="140" t="s">
        <v>260</v>
      </c>
      <c r="GU56" s="140" t="s">
        <v>49</v>
      </c>
      <c r="GV56" s="140" t="s">
        <v>217</v>
      </c>
      <c r="GW56" s="140" t="s">
        <v>259</v>
      </c>
      <c r="GX56" s="140" t="s">
        <v>260</v>
      </c>
      <c r="GY56" s="140" t="s">
        <v>49</v>
      </c>
      <c r="GZ56" s="140" t="s">
        <v>217</v>
      </c>
      <c r="HA56" s="140" t="s">
        <v>259</v>
      </c>
      <c r="HB56" s="140" t="s">
        <v>260</v>
      </c>
      <c r="HC56" s="140" t="s">
        <v>49</v>
      </c>
      <c r="HD56" s="140" t="s">
        <v>217</v>
      </c>
      <c r="HE56" s="140" t="s">
        <v>259</v>
      </c>
      <c r="HF56" s="140" t="s">
        <v>260</v>
      </c>
      <c r="HG56" s="140" t="s">
        <v>49</v>
      </c>
      <c r="HH56" s="140" t="s">
        <v>217</v>
      </c>
      <c r="HI56" s="140" t="s">
        <v>259</v>
      </c>
      <c r="HJ56" s="140" t="s">
        <v>260</v>
      </c>
      <c r="HK56" s="140" t="s">
        <v>49</v>
      </c>
      <c r="HL56" s="140" t="s">
        <v>217</v>
      </c>
      <c r="HM56" s="140" t="s">
        <v>259</v>
      </c>
      <c r="HN56" s="140" t="s">
        <v>260</v>
      </c>
      <c r="HO56" s="140" t="s">
        <v>49</v>
      </c>
      <c r="HP56" s="140" t="s">
        <v>217</v>
      </c>
      <c r="HQ56" s="140" t="s">
        <v>259</v>
      </c>
      <c r="HR56" s="140" t="s">
        <v>260</v>
      </c>
      <c r="HS56" s="140" t="s">
        <v>49</v>
      </c>
      <c r="HT56" s="140" t="s">
        <v>217</v>
      </c>
      <c r="HU56" s="140" t="s">
        <v>259</v>
      </c>
      <c r="HV56" s="140" t="s">
        <v>260</v>
      </c>
      <c r="HW56" s="140" t="s">
        <v>49</v>
      </c>
      <c r="HX56" s="140" t="s">
        <v>217</v>
      </c>
      <c r="HY56" s="140" t="s">
        <v>259</v>
      </c>
      <c r="HZ56" s="140" t="s">
        <v>260</v>
      </c>
      <c r="IA56" s="140" t="s">
        <v>49</v>
      </c>
      <c r="IB56" s="140" t="s">
        <v>217</v>
      </c>
      <c r="IC56" s="140" t="s">
        <v>259</v>
      </c>
      <c r="ID56" s="140" t="s">
        <v>260</v>
      </c>
      <c r="IE56" s="140" t="s">
        <v>49</v>
      </c>
      <c r="IF56" s="140" t="s">
        <v>217</v>
      </c>
      <c r="IG56" s="140" t="s">
        <v>259</v>
      </c>
      <c r="IH56" s="140" t="s">
        <v>260</v>
      </c>
      <c r="II56" s="140" t="s">
        <v>49</v>
      </c>
      <c r="IJ56" s="140" t="s">
        <v>217</v>
      </c>
      <c r="IK56" s="140" t="s">
        <v>259</v>
      </c>
      <c r="IL56" s="140" t="s">
        <v>260</v>
      </c>
      <c r="IM56" s="140" t="s">
        <v>49</v>
      </c>
      <c r="IN56" s="140" t="s">
        <v>217</v>
      </c>
      <c r="IO56" s="140" t="s">
        <v>259</v>
      </c>
      <c r="IP56" s="140" t="s">
        <v>260</v>
      </c>
      <c r="IQ56" s="140" t="s">
        <v>49</v>
      </c>
    </row>
    <row r="57" spans="1:251" ht="15">
      <c r="A57" s="141" t="s">
        <v>50</v>
      </c>
      <c r="B57" s="141" t="s">
        <v>62</v>
      </c>
      <c r="C57" s="141" t="s">
        <v>292</v>
      </c>
      <c r="D57" s="140"/>
      <c r="E57" s="140" t="s">
        <v>50</v>
      </c>
      <c r="F57" s="140" t="s">
        <v>221</v>
      </c>
      <c r="G57" s="140" t="s">
        <v>222</v>
      </c>
      <c r="H57" s="140" t="s">
        <v>262</v>
      </c>
      <c r="I57" s="140" t="s">
        <v>50</v>
      </c>
      <c r="J57" s="140" t="s">
        <v>221</v>
      </c>
      <c r="K57" s="140" t="s">
        <v>222</v>
      </c>
      <c r="L57" s="140" t="s">
        <v>262</v>
      </c>
      <c r="M57" s="140" t="s">
        <v>50</v>
      </c>
      <c r="N57" s="140" t="s">
        <v>221</v>
      </c>
      <c r="O57" s="140" t="s">
        <v>222</v>
      </c>
      <c r="P57" s="140" t="s">
        <v>262</v>
      </c>
      <c r="Q57" s="140" t="s">
        <v>50</v>
      </c>
      <c r="R57" s="140" t="s">
        <v>221</v>
      </c>
      <c r="S57" s="140" t="s">
        <v>222</v>
      </c>
      <c r="T57" s="140" t="s">
        <v>262</v>
      </c>
      <c r="U57" s="140" t="s">
        <v>50</v>
      </c>
      <c r="V57" s="140" t="s">
        <v>221</v>
      </c>
      <c r="W57" s="140" t="s">
        <v>222</v>
      </c>
      <c r="X57" s="140" t="s">
        <v>262</v>
      </c>
      <c r="Y57" s="140" t="s">
        <v>50</v>
      </c>
      <c r="Z57" s="140" t="s">
        <v>221</v>
      </c>
      <c r="AA57" s="140" t="s">
        <v>222</v>
      </c>
      <c r="AB57" s="140" t="s">
        <v>262</v>
      </c>
      <c r="AC57" s="140" t="s">
        <v>50</v>
      </c>
      <c r="AD57" s="140" t="s">
        <v>221</v>
      </c>
      <c r="AE57" s="140" t="s">
        <v>222</v>
      </c>
      <c r="AF57" s="140" t="s">
        <v>262</v>
      </c>
      <c r="AG57" s="140" t="s">
        <v>50</v>
      </c>
      <c r="AH57" s="140" t="s">
        <v>221</v>
      </c>
      <c r="AI57" s="140" t="s">
        <v>222</v>
      </c>
      <c r="AJ57" s="140" t="s">
        <v>262</v>
      </c>
      <c r="AK57" s="140" t="s">
        <v>50</v>
      </c>
      <c r="AL57" s="140" t="s">
        <v>221</v>
      </c>
      <c r="AM57" s="140" t="s">
        <v>222</v>
      </c>
      <c r="AN57" s="140" t="s">
        <v>262</v>
      </c>
      <c r="AO57" s="140" t="s">
        <v>50</v>
      </c>
      <c r="AP57" s="140" t="s">
        <v>221</v>
      </c>
      <c r="AQ57" s="140" t="s">
        <v>222</v>
      </c>
      <c r="AR57" s="140" t="s">
        <v>262</v>
      </c>
      <c r="AS57" s="140" t="s">
        <v>50</v>
      </c>
      <c r="AT57" s="140" t="s">
        <v>221</v>
      </c>
      <c r="AU57" s="140" t="s">
        <v>222</v>
      </c>
      <c r="AV57" s="140" t="s">
        <v>262</v>
      </c>
      <c r="AW57" s="140" t="s">
        <v>50</v>
      </c>
      <c r="AX57" s="140" t="s">
        <v>221</v>
      </c>
      <c r="AY57" s="140" t="s">
        <v>222</v>
      </c>
      <c r="AZ57" s="140" t="s">
        <v>262</v>
      </c>
      <c r="BA57" s="140" t="s">
        <v>50</v>
      </c>
      <c r="BB57" s="140" t="s">
        <v>221</v>
      </c>
      <c r="BC57" s="140" t="s">
        <v>222</v>
      </c>
      <c r="BD57" s="140" t="s">
        <v>262</v>
      </c>
      <c r="BE57" s="140" t="s">
        <v>50</v>
      </c>
      <c r="BF57" s="140" t="s">
        <v>221</v>
      </c>
      <c r="BG57" s="140" t="s">
        <v>222</v>
      </c>
      <c r="BH57" s="140" t="s">
        <v>262</v>
      </c>
      <c r="BI57" s="140" t="s">
        <v>50</v>
      </c>
      <c r="BJ57" s="140" t="s">
        <v>221</v>
      </c>
      <c r="BK57" s="140" t="s">
        <v>222</v>
      </c>
      <c r="BL57" s="140" t="s">
        <v>262</v>
      </c>
      <c r="BM57" s="140" t="s">
        <v>50</v>
      </c>
      <c r="BN57" s="140" t="s">
        <v>221</v>
      </c>
      <c r="BO57" s="140" t="s">
        <v>222</v>
      </c>
      <c r="BP57" s="140" t="s">
        <v>262</v>
      </c>
      <c r="BQ57" s="140" t="s">
        <v>50</v>
      </c>
      <c r="BR57" s="140" t="s">
        <v>221</v>
      </c>
      <c r="BS57" s="140" t="s">
        <v>222</v>
      </c>
      <c r="BT57" s="140" t="s">
        <v>262</v>
      </c>
      <c r="BU57" s="140" t="s">
        <v>50</v>
      </c>
      <c r="BV57" s="140" t="s">
        <v>221</v>
      </c>
      <c r="BW57" s="140" t="s">
        <v>222</v>
      </c>
      <c r="BX57" s="140" t="s">
        <v>262</v>
      </c>
      <c r="BY57" s="140" t="s">
        <v>50</v>
      </c>
      <c r="BZ57" s="140" t="s">
        <v>221</v>
      </c>
      <c r="CA57" s="140" t="s">
        <v>222</v>
      </c>
      <c r="CB57" s="140" t="s">
        <v>262</v>
      </c>
      <c r="CC57" s="140" t="s">
        <v>50</v>
      </c>
      <c r="CD57" s="140" t="s">
        <v>221</v>
      </c>
      <c r="CE57" s="140" t="s">
        <v>222</v>
      </c>
      <c r="CF57" s="140" t="s">
        <v>262</v>
      </c>
      <c r="CG57" s="140" t="s">
        <v>50</v>
      </c>
      <c r="CH57" s="140" t="s">
        <v>221</v>
      </c>
      <c r="CI57" s="140" t="s">
        <v>222</v>
      </c>
      <c r="CJ57" s="140" t="s">
        <v>262</v>
      </c>
      <c r="CK57" s="140" t="s">
        <v>50</v>
      </c>
      <c r="CL57" s="140" t="s">
        <v>221</v>
      </c>
      <c r="CM57" s="140" t="s">
        <v>222</v>
      </c>
      <c r="CN57" s="140" t="s">
        <v>262</v>
      </c>
      <c r="CO57" s="140" t="s">
        <v>50</v>
      </c>
      <c r="CP57" s="140" t="s">
        <v>221</v>
      </c>
      <c r="CQ57" s="140" t="s">
        <v>222</v>
      </c>
      <c r="CR57" s="140" t="s">
        <v>262</v>
      </c>
      <c r="CS57" s="140" t="s">
        <v>50</v>
      </c>
      <c r="CT57" s="140" t="s">
        <v>221</v>
      </c>
      <c r="CU57" s="140" t="s">
        <v>222</v>
      </c>
      <c r="CV57" s="140" t="s">
        <v>262</v>
      </c>
      <c r="CW57" s="140" t="s">
        <v>50</v>
      </c>
      <c r="CX57" s="140" t="s">
        <v>221</v>
      </c>
      <c r="CY57" s="140" t="s">
        <v>222</v>
      </c>
      <c r="CZ57" s="140" t="s">
        <v>262</v>
      </c>
      <c r="DA57" s="140" t="s">
        <v>50</v>
      </c>
      <c r="DB57" s="140" t="s">
        <v>221</v>
      </c>
      <c r="DC57" s="140" t="s">
        <v>222</v>
      </c>
      <c r="DD57" s="140" t="s">
        <v>262</v>
      </c>
      <c r="DE57" s="140" t="s">
        <v>50</v>
      </c>
      <c r="DF57" s="140" t="s">
        <v>221</v>
      </c>
      <c r="DG57" s="140" t="s">
        <v>222</v>
      </c>
      <c r="DH57" s="140" t="s">
        <v>262</v>
      </c>
      <c r="DI57" s="140" t="s">
        <v>50</v>
      </c>
      <c r="DJ57" s="140" t="s">
        <v>221</v>
      </c>
      <c r="DK57" s="140" t="s">
        <v>222</v>
      </c>
      <c r="DL57" s="140" t="s">
        <v>262</v>
      </c>
      <c r="DM57" s="140" t="s">
        <v>50</v>
      </c>
      <c r="DN57" s="140" t="s">
        <v>221</v>
      </c>
      <c r="DO57" s="140" t="s">
        <v>222</v>
      </c>
      <c r="DP57" s="140" t="s">
        <v>262</v>
      </c>
      <c r="DQ57" s="140" t="s">
        <v>50</v>
      </c>
      <c r="DR57" s="140" t="s">
        <v>221</v>
      </c>
      <c r="DS57" s="140" t="s">
        <v>222</v>
      </c>
      <c r="DT57" s="140" t="s">
        <v>262</v>
      </c>
      <c r="DU57" s="140" t="s">
        <v>50</v>
      </c>
      <c r="DV57" s="140" t="s">
        <v>221</v>
      </c>
      <c r="DW57" s="140" t="s">
        <v>222</v>
      </c>
      <c r="DX57" s="140" t="s">
        <v>262</v>
      </c>
      <c r="DY57" s="140" t="s">
        <v>50</v>
      </c>
      <c r="DZ57" s="140" t="s">
        <v>221</v>
      </c>
      <c r="EA57" s="140" t="s">
        <v>222</v>
      </c>
      <c r="EB57" s="140" t="s">
        <v>262</v>
      </c>
      <c r="EC57" s="140" t="s">
        <v>50</v>
      </c>
      <c r="ED57" s="140" t="s">
        <v>221</v>
      </c>
      <c r="EE57" s="140" t="s">
        <v>222</v>
      </c>
      <c r="EF57" s="140" t="s">
        <v>262</v>
      </c>
      <c r="EG57" s="140" t="s">
        <v>50</v>
      </c>
      <c r="EH57" s="140" t="s">
        <v>221</v>
      </c>
      <c r="EI57" s="140" t="s">
        <v>222</v>
      </c>
      <c r="EJ57" s="140" t="s">
        <v>262</v>
      </c>
      <c r="EK57" s="140" t="s">
        <v>50</v>
      </c>
      <c r="EL57" s="140" t="s">
        <v>221</v>
      </c>
      <c r="EM57" s="140" t="s">
        <v>222</v>
      </c>
      <c r="EN57" s="140" t="s">
        <v>262</v>
      </c>
      <c r="EO57" s="140" t="s">
        <v>50</v>
      </c>
      <c r="EP57" s="140" t="s">
        <v>221</v>
      </c>
      <c r="EQ57" s="140" t="s">
        <v>222</v>
      </c>
      <c r="ER57" s="140" t="s">
        <v>262</v>
      </c>
      <c r="ES57" s="140" t="s">
        <v>50</v>
      </c>
      <c r="ET57" s="140" t="s">
        <v>221</v>
      </c>
      <c r="EU57" s="140" t="s">
        <v>222</v>
      </c>
      <c r="EV57" s="140" t="s">
        <v>262</v>
      </c>
      <c r="EW57" s="140" t="s">
        <v>50</v>
      </c>
      <c r="EX57" s="140" t="s">
        <v>221</v>
      </c>
      <c r="EY57" s="140" t="s">
        <v>222</v>
      </c>
      <c r="EZ57" s="140" t="s">
        <v>262</v>
      </c>
      <c r="FA57" s="140" t="s">
        <v>50</v>
      </c>
      <c r="FB57" s="140" t="s">
        <v>221</v>
      </c>
      <c r="FC57" s="140" t="s">
        <v>222</v>
      </c>
      <c r="FD57" s="140" t="s">
        <v>262</v>
      </c>
      <c r="FE57" s="140" t="s">
        <v>50</v>
      </c>
      <c r="FF57" s="140" t="s">
        <v>221</v>
      </c>
      <c r="FG57" s="140" t="s">
        <v>222</v>
      </c>
      <c r="FH57" s="140" t="s">
        <v>262</v>
      </c>
      <c r="FI57" s="140" t="s">
        <v>50</v>
      </c>
      <c r="FJ57" s="140" t="s">
        <v>221</v>
      </c>
      <c r="FK57" s="140" t="s">
        <v>222</v>
      </c>
      <c r="FL57" s="140" t="s">
        <v>262</v>
      </c>
      <c r="FM57" s="140" t="s">
        <v>50</v>
      </c>
      <c r="FN57" s="140" t="s">
        <v>221</v>
      </c>
      <c r="FO57" s="140" t="s">
        <v>222</v>
      </c>
      <c r="FP57" s="140" t="s">
        <v>262</v>
      </c>
      <c r="FQ57" s="140" t="s">
        <v>50</v>
      </c>
      <c r="FR57" s="140" t="s">
        <v>221</v>
      </c>
      <c r="FS57" s="140" t="s">
        <v>222</v>
      </c>
      <c r="FT57" s="140" t="s">
        <v>262</v>
      </c>
      <c r="FU57" s="140" t="s">
        <v>50</v>
      </c>
      <c r="FV57" s="140" t="s">
        <v>221</v>
      </c>
      <c r="FW57" s="140" t="s">
        <v>222</v>
      </c>
      <c r="FX57" s="140" t="s">
        <v>262</v>
      </c>
      <c r="FY57" s="140" t="s">
        <v>50</v>
      </c>
      <c r="FZ57" s="140" t="s">
        <v>221</v>
      </c>
      <c r="GA57" s="140" t="s">
        <v>222</v>
      </c>
      <c r="GB57" s="140" t="s">
        <v>262</v>
      </c>
      <c r="GC57" s="140" t="s">
        <v>50</v>
      </c>
      <c r="GD57" s="140" t="s">
        <v>221</v>
      </c>
      <c r="GE57" s="140" t="s">
        <v>222</v>
      </c>
      <c r="GF57" s="140" t="s">
        <v>262</v>
      </c>
      <c r="GG57" s="140" t="s">
        <v>50</v>
      </c>
      <c r="GH57" s="140" t="s">
        <v>221</v>
      </c>
      <c r="GI57" s="140" t="s">
        <v>222</v>
      </c>
      <c r="GJ57" s="140" t="s">
        <v>262</v>
      </c>
      <c r="GK57" s="140" t="s">
        <v>50</v>
      </c>
      <c r="GL57" s="140" t="s">
        <v>221</v>
      </c>
      <c r="GM57" s="140" t="s">
        <v>222</v>
      </c>
      <c r="GN57" s="140" t="s">
        <v>262</v>
      </c>
      <c r="GO57" s="140" t="s">
        <v>50</v>
      </c>
      <c r="GP57" s="140" t="s">
        <v>221</v>
      </c>
      <c r="GQ57" s="140" t="s">
        <v>222</v>
      </c>
      <c r="GR57" s="140" t="s">
        <v>262</v>
      </c>
      <c r="GS57" s="140" t="s">
        <v>50</v>
      </c>
      <c r="GT57" s="140" t="s">
        <v>221</v>
      </c>
      <c r="GU57" s="140" t="s">
        <v>222</v>
      </c>
      <c r="GV57" s="140" t="s">
        <v>262</v>
      </c>
      <c r="GW57" s="140" t="s">
        <v>50</v>
      </c>
      <c r="GX57" s="140" t="s">
        <v>221</v>
      </c>
      <c r="GY57" s="140" t="s">
        <v>222</v>
      </c>
      <c r="GZ57" s="140" t="s">
        <v>262</v>
      </c>
      <c r="HA57" s="140" t="s">
        <v>50</v>
      </c>
      <c r="HB57" s="140" t="s">
        <v>221</v>
      </c>
      <c r="HC57" s="140" t="s">
        <v>222</v>
      </c>
      <c r="HD57" s="140" t="s">
        <v>262</v>
      </c>
      <c r="HE57" s="140" t="s">
        <v>50</v>
      </c>
      <c r="HF57" s="140" t="s">
        <v>221</v>
      </c>
      <c r="HG57" s="140" t="s">
        <v>222</v>
      </c>
      <c r="HH57" s="140" t="s">
        <v>262</v>
      </c>
      <c r="HI57" s="140" t="s">
        <v>50</v>
      </c>
      <c r="HJ57" s="140" t="s">
        <v>221</v>
      </c>
      <c r="HK57" s="140" t="s">
        <v>222</v>
      </c>
      <c r="HL57" s="140" t="s">
        <v>262</v>
      </c>
      <c r="HM57" s="140" t="s">
        <v>50</v>
      </c>
      <c r="HN57" s="140" t="s">
        <v>221</v>
      </c>
      <c r="HO57" s="140" t="s">
        <v>222</v>
      </c>
      <c r="HP57" s="140" t="s">
        <v>262</v>
      </c>
      <c r="HQ57" s="140" t="s">
        <v>50</v>
      </c>
      <c r="HR57" s="140" t="s">
        <v>221</v>
      </c>
      <c r="HS57" s="140" t="s">
        <v>222</v>
      </c>
      <c r="HT57" s="140" t="s">
        <v>262</v>
      </c>
      <c r="HU57" s="140" t="s">
        <v>50</v>
      </c>
      <c r="HV57" s="140" t="s">
        <v>221</v>
      </c>
      <c r="HW57" s="140" t="s">
        <v>222</v>
      </c>
      <c r="HX57" s="140" t="s">
        <v>262</v>
      </c>
      <c r="HY57" s="140" t="s">
        <v>50</v>
      </c>
      <c r="HZ57" s="140" t="s">
        <v>221</v>
      </c>
      <c r="IA57" s="140" t="s">
        <v>222</v>
      </c>
      <c r="IB57" s="140" t="s">
        <v>262</v>
      </c>
      <c r="IC57" s="140" t="s">
        <v>50</v>
      </c>
      <c r="ID57" s="140" t="s">
        <v>221</v>
      </c>
      <c r="IE57" s="140" t="s">
        <v>222</v>
      </c>
      <c r="IF57" s="140" t="s">
        <v>262</v>
      </c>
      <c r="IG57" s="140" t="s">
        <v>50</v>
      </c>
      <c r="IH57" s="140" t="s">
        <v>221</v>
      </c>
      <c r="II57" s="140" t="s">
        <v>222</v>
      </c>
      <c r="IJ57" s="140" t="s">
        <v>262</v>
      </c>
      <c r="IK57" s="140" t="s">
        <v>50</v>
      </c>
      <c r="IL57" s="140" t="s">
        <v>221</v>
      </c>
      <c r="IM57" s="140" t="s">
        <v>222</v>
      </c>
      <c r="IN57" s="140" t="s">
        <v>262</v>
      </c>
      <c r="IO57" s="140" t="s">
        <v>50</v>
      </c>
      <c r="IP57" s="140" t="s">
        <v>221</v>
      </c>
      <c r="IQ57" s="140" t="s">
        <v>222</v>
      </c>
    </row>
    <row r="58" spans="1:4" ht="15">
      <c r="A58" s="140"/>
      <c r="B58" s="140"/>
      <c r="C58" s="140"/>
      <c r="D58" s="140"/>
    </row>
    <row r="59" spans="1:3" ht="15.75" thickBot="1">
      <c r="A59" s="143" t="s">
        <v>23</v>
      </c>
      <c r="B59" s="143" t="s">
        <v>24</v>
      </c>
      <c r="C59" s="143" t="s">
        <v>25</v>
      </c>
    </row>
    <row r="60" spans="1:3" ht="15.75" thickBot="1">
      <c r="A60" s="146" t="s">
        <v>262</v>
      </c>
      <c r="B60" s="146" t="s">
        <v>221</v>
      </c>
      <c r="C60" s="146" t="s">
        <v>261</v>
      </c>
    </row>
    <row r="61" spans="1:3" ht="15.75" thickBot="1">
      <c r="A61" s="143" t="s">
        <v>26</v>
      </c>
      <c r="B61" s="143" t="s">
        <v>27</v>
      </c>
      <c r="C61" s="143" t="s">
        <v>28</v>
      </c>
    </row>
    <row r="62" spans="1:3" ht="15.75" thickBot="1">
      <c r="A62" s="146" t="s">
        <v>49</v>
      </c>
      <c r="B62" s="146" t="s">
        <v>219</v>
      </c>
      <c r="C62" s="146" t="s">
        <v>52</v>
      </c>
    </row>
    <row r="63" spans="1:4" ht="15">
      <c r="A63" s="149"/>
      <c r="B63" s="150"/>
      <c r="D63" s="150"/>
    </row>
    <row r="64" spans="1:2" ht="15.75" thickBot="1">
      <c r="A64" s="143" t="s">
        <v>345</v>
      </c>
      <c r="B64" s="143" t="s">
        <v>347</v>
      </c>
    </row>
    <row r="65" spans="1:2" ht="15.75" thickBot="1">
      <c r="A65" s="143"/>
      <c r="B65" s="146" t="s">
        <v>221</v>
      </c>
    </row>
    <row r="66" spans="1:2" ht="15.75" thickBot="1">
      <c r="A66" s="143"/>
      <c r="B66" s="143" t="s">
        <v>346</v>
      </c>
    </row>
    <row r="67" spans="1:3" ht="15.75" thickBot="1">
      <c r="A67" s="143"/>
      <c r="B67" s="146" t="str">
        <f>B62</f>
        <v>Shrewsbury</v>
      </c>
      <c r="C67" s="149"/>
    </row>
    <row r="68" ht="15.75" thickBot="1">
      <c r="A68" s="143"/>
    </row>
    <row r="69" spans="2:3" ht="15.75" thickBot="1">
      <c r="B69" s="143" t="s">
        <v>344</v>
      </c>
      <c r="C69" s="146" t="s">
        <v>219</v>
      </c>
    </row>
    <row r="70" ht="15">
      <c r="A70" s="143" t="s">
        <v>351</v>
      </c>
    </row>
    <row r="71" ht="13.5" thickBot="1"/>
    <row r="72" spans="1:3" ht="15.75" thickBot="1">
      <c r="A72" s="143" t="s">
        <v>340</v>
      </c>
      <c r="C72" s="146" t="s">
        <v>219</v>
      </c>
    </row>
    <row r="75" ht="12.75">
      <c r="A75" s="151"/>
    </row>
  </sheetData>
  <sheetProtection/>
  <printOptions horizontalCentered="1" verticalCentered="1"/>
  <pageMargins left="0.11811023622047245" right="0.15748031496062992" top="0.64" bottom="0.5118110236220472" header="0.33" footer="0.4724409448818898"/>
  <pageSetup horizontalDpi="600" verticalDpi="600" orientation="portrait" scale="87" r:id="rId1"/>
  <headerFooter alignWithMargins="0">
    <oddHeader>&amp;C&amp;"Times New Roman,Bold"&amp;20National Schools Twenty20 competition&amp;"Arial,Bold"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59"/>
  <sheetViews>
    <sheetView zoomScalePageLayoutView="0" workbookViewId="0" topLeftCell="A1">
      <selection activeCell="B60" sqref="B60"/>
    </sheetView>
  </sheetViews>
  <sheetFormatPr defaultColWidth="9.140625" defaultRowHeight="12.75"/>
  <cols>
    <col min="1" max="1" width="35.7109375" style="6" customWidth="1"/>
    <col min="2" max="2" width="39.7109375" style="6" customWidth="1"/>
    <col min="3" max="3" width="38.28125" style="6" customWidth="1"/>
    <col min="4" max="4" width="31.7109375" style="6" customWidth="1"/>
    <col min="5" max="7" width="9.140625" style="30" customWidth="1"/>
    <col min="8" max="16384" width="9.140625" style="6" customWidth="1"/>
  </cols>
  <sheetData>
    <row r="1" spans="1:4" ht="15.75" customHeight="1">
      <c r="A1" s="29" t="s">
        <v>380</v>
      </c>
      <c r="B1" s="30"/>
      <c r="C1" s="30"/>
      <c r="D1" s="30"/>
    </row>
    <row r="2" spans="1:4" ht="15.75" customHeight="1">
      <c r="A2" s="31"/>
      <c r="B2" s="30"/>
      <c r="C2" s="32"/>
      <c r="D2" s="30"/>
    </row>
    <row r="3" spans="1:4" ht="15.75" customHeight="1">
      <c r="A3" s="31" t="s">
        <v>18</v>
      </c>
      <c r="B3" s="32" t="s">
        <v>55</v>
      </c>
      <c r="C3" s="30"/>
      <c r="D3" s="30"/>
    </row>
    <row r="4" spans="1:4" ht="15.75" customHeight="1">
      <c r="A4" s="35"/>
      <c r="B4" s="30"/>
      <c r="C4" s="30"/>
      <c r="D4" s="30"/>
    </row>
    <row r="5" spans="1:4" ht="15.75" customHeight="1">
      <c r="A5" s="33" t="s">
        <v>0</v>
      </c>
      <c r="B5" s="33" t="s">
        <v>1</v>
      </c>
      <c r="C5" s="33" t="s">
        <v>2</v>
      </c>
      <c r="D5" s="33" t="s">
        <v>3</v>
      </c>
    </row>
    <row r="6" spans="1:4" ht="15.75" customHeight="1">
      <c r="A6" s="59" t="s">
        <v>296</v>
      </c>
      <c r="B6" s="59" t="s">
        <v>296</v>
      </c>
      <c r="C6" s="59" t="s">
        <v>296</v>
      </c>
      <c r="D6" s="59" t="s">
        <v>296</v>
      </c>
    </row>
    <row r="7" spans="1:4" ht="15.75" customHeight="1">
      <c r="A7" s="59" t="s">
        <v>206</v>
      </c>
      <c r="B7" s="59" t="s">
        <v>208</v>
      </c>
      <c r="C7" s="59" t="s">
        <v>212</v>
      </c>
      <c r="D7" s="33" t="s">
        <v>181</v>
      </c>
    </row>
    <row r="8" spans="1:4" ht="15.75" customHeight="1">
      <c r="A8" s="59"/>
      <c r="B8" s="59"/>
      <c r="C8" s="59"/>
      <c r="D8" s="32"/>
    </row>
    <row r="9" spans="1:4" ht="15.75" customHeight="1">
      <c r="A9" s="32" t="s">
        <v>206</v>
      </c>
      <c r="B9" s="71" t="s">
        <v>208</v>
      </c>
      <c r="C9" s="32" t="s">
        <v>212</v>
      </c>
      <c r="D9" s="32" t="s">
        <v>181</v>
      </c>
    </row>
    <row r="10" spans="1:4" ht="15.75" customHeight="1">
      <c r="A10" s="32" t="s">
        <v>299</v>
      </c>
      <c r="B10" s="71" t="s">
        <v>209</v>
      </c>
      <c r="C10" s="32" t="s">
        <v>140</v>
      </c>
      <c r="D10" s="32" t="s">
        <v>213</v>
      </c>
    </row>
    <row r="11" spans="1:4" ht="15.75" customHeight="1">
      <c r="A11" s="32" t="s">
        <v>207</v>
      </c>
      <c r="B11" s="32" t="s">
        <v>210</v>
      </c>
      <c r="C11" s="32" t="s">
        <v>301</v>
      </c>
      <c r="D11" s="32" t="s">
        <v>149</v>
      </c>
    </row>
    <row r="12" spans="1:4" ht="15.75" customHeight="1">
      <c r="A12" s="32" t="s">
        <v>300</v>
      </c>
      <c r="B12" s="32" t="s">
        <v>211</v>
      </c>
      <c r="C12" s="32" t="s">
        <v>214</v>
      </c>
      <c r="D12" s="32" t="s">
        <v>355</v>
      </c>
    </row>
    <row r="13" spans="1:4" ht="15.75" customHeight="1">
      <c r="A13" s="59"/>
      <c r="B13" s="32"/>
      <c r="C13" s="32"/>
      <c r="D13" s="30"/>
    </row>
    <row r="14" spans="1:4" ht="15.75" customHeight="1" thickBot="1">
      <c r="A14" s="34" t="s">
        <v>23</v>
      </c>
      <c r="B14" s="34" t="s">
        <v>24</v>
      </c>
      <c r="C14" s="34" t="s">
        <v>25</v>
      </c>
      <c r="D14" s="34" t="s">
        <v>26</v>
      </c>
    </row>
    <row r="15" spans="1:4" ht="15.75" customHeight="1" thickBot="1">
      <c r="A15" s="63" t="s">
        <v>206</v>
      </c>
      <c r="B15" s="63" t="s">
        <v>208</v>
      </c>
      <c r="C15" s="63" t="s">
        <v>214</v>
      </c>
      <c r="D15" s="63" t="s">
        <v>355</v>
      </c>
    </row>
    <row r="16" spans="1:4" ht="15.75" customHeight="1">
      <c r="A16" s="12"/>
      <c r="B16" s="12"/>
      <c r="C16" s="12"/>
      <c r="D16" s="11"/>
    </row>
    <row r="17" spans="1:4" ht="15.75" customHeight="1">
      <c r="A17" s="31" t="s">
        <v>195</v>
      </c>
      <c r="B17" s="30"/>
      <c r="C17" s="30"/>
      <c r="D17" s="30"/>
    </row>
    <row r="18" spans="1:4" ht="15.75" customHeight="1" thickBot="1">
      <c r="A18" s="33"/>
      <c r="B18" s="30"/>
      <c r="C18" s="30"/>
      <c r="D18" s="33"/>
    </row>
    <row r="19" spans="1:4" ht="15.75" customHeight="1" thickBot="1">
      <c r="A19" s="31" t="s">
        <v>85</v>
      </c>
      <c r="B19" s="63" t="s">
        <v>355</v>
      </c>
      <c r="C19" s="30"/>
      <c r="D19" s="32"/>
    </row>
    <row r="20" spans="1:4" ht="15.75" customHeight="1">
      <c r="A20" s="11"/>
      <c r="B20" s="11"/>
      <c r="C20" s="11"/>
      <c r="D20" s="11"/>
    </row>
    <row r="21" spans="1:4" ht="15">
      <c r="A21" s="31" t="s">
        <v>226</v>
      </c>
      <c r="B21" s="32" t="s">
        <v>227</v>
      </c>
      <c r="C21" s="30"/>
      <c r="D21" s="30"/>
    </row>
    <row r="22" spans="1:4" ht="12.75">
      <c r="A22" s="30"/>
      <c r="B22" s="30"/>
      <c r="C22" s="30"/>
      <c r="D22" s="30"/>
    </row>
    <row r="23" spans="1:4" ht="15.75">
      <c r="A23" s="33" t="s">
        <v>0</v>
      </c>
      <c r="B23" s="33" t="s">
        <v>1</v>
      </c>
      <c r="C23" s="33"/>
      <c r="D23" s="33"/>
    </row>
    <row r="24" spans="1:4" ht="15.75">
      <c r="A24" s="59" t="s">
        <v>335</v>
      </c>
      <c r="B24" s="59" t="s">
        <v>336</v>
      </c>
      <c r="C24" s="59"/>
      <c r="D24" s="59"/>
    </row>
    <row r="25" spans="1:4" ht="15.75">
      <c r="A25" s="59" t="s">
        <v>319</v>
      </c>
      <c r="B25" s="59" t="s">
        <v>296</v>
      </c>
      <c r="C25" s="59"/>
      <c r="D25" s="59"/>
    </row>
    <row r="26" spans="1:4" ht="15.75">
      <c r="A26" s="59"/>
      <c r="B26" s="59"/>
      <c r="C26" s="59"/>
      <c r="D26" s="59"/>
    </row>
    <row r="27" spans="1:4" ht="15">
      <c r="A27" s="32" t="s">
        <v>164</v>
      </c>
      <c r="B27" s="32" t="s">
        <v>65</v>
      </c>
      <c r="C27" s="32"/>
      <c r="D27" s="30"/>
    </row>
    <row r="28" spans="1:4" ht="15">
      <c r="A28" s="32" t="s">
        <v>202</v>
      </c>
      <c r="B28" s="32" t="s">
        <v>139</v>
      </c>
      <c r="C28" s="32"/>
      <c r="D28" s="32"/>
    </row>
    <row r="29" spans="1:4" ht="15">
      <c r="A29" s="32" t="s">
        <v>64</v>
      </c>
      <c r="B29" s="32" t="s">
        <v>203</v>
      </c>
      <c r="C29" s="32"/>
      <c r="D29" s="32"/>
    </row>
    <row r="30" spans="1:4" ht="15">
      <c r="A30" s="32" t="s">
        <v>280</v>
      </c>
      <c r="B30" s="32" t="s">
        <v>305</v>
      </c>
      <c r="C30" s="32"/>
      <c r="D30" s="32"/>
    </row>
    <row r="31" spans="1:4" ht="15">
      <c r="A31" s="32"/>
      <c r="B31" s="32"/>
      <c r="C31" s="32"/>
      <c r="D31" s="32"/>
    </row>
    <row r="32" spans="1:4" ht="15.75" thickBot="1">
      <c r="A32" s="34" t="s">
        <v>23</v>
      </c>
      <c r="B32" s="34" t="s">
        <v>24</v>
      </c>
      <c r="C32" s="32"/>
      <c r="D32" s="32"/>
    </row>
    <row r="33" spans="1:4" ht="15.75" thickBot="1">
      <c r="A33" s="63" t="s">
        <v>64</v>
      </c>
      <c r="B33" s="63" t="s">
        <v>65</v>
      </c>
      <c r="C33" s="32"/>
      <c r="D33" s="32"/>
    </row>
    <row r="34" spans="1:4" ht="15">
      <c r="A34" s="32"/>
      <c r="B34" s="32"/>
      <c r="C34" s="32"/>
      <c r="D34" s="32"/>
    </row>
    <row r="35" spans="1:4" ht="15.75" thickBot="1">
      <c r="A35" s="31" t="s">
        <v>252</v>
      </c>
      <c r="B35" s="32"/>
      <c r="C35" s="32"/>
      <c r="D35" s="32"/>
    </row>
    <row r="36" spans="1:4" ht="15.75" thickBot="1">
      <c r="A36" s="32"/>
      <c r="B36" s="63" t="s">
        <v>64</v>
      </c>
      <c r="C36" s="32"/>
      <c r="D36" s="32"/>
    </row>
    <row r="37" spans="1:4" ht="15">
      <c r="A37" s="32"/>
      <c r="B37" s="127"/>
      <c r="C37" s="32"/>
      <c r="D37" s="32"/>
    </row>
    <row r="38" spans="1:4" ht="12.75">
      <c r="A38" s="11"/>
      <c r="B38" s="11"/>
      <c r="C38" s="11"/>
      <c r="D38" s="11"/>
    </row>
    <row r="39" spans="1:256" ht="15">
      <c r="A39" s="31" t="s">
        <v>86</v>
      </c>
      <c r="B39" s="32" t="s">
        <v>12</v>
      </c>
      <c r="C39" s="30"/>
      <c r="D39" s="30"/>
      <c r="E39" s="31"/>
      <c r="F39" s="32"/>
      <c r="H39" s="30"/>
      <c r="I39" s="31"/>
      <c r="J39" s="32"/>
      <c r="K39" s="30"/>
      <c r="L39" s="30"/>
      <c r="M39" s="31"/>
      <c r="N39" s="32"/>
      <c r="O39" s="30"/>
      <c r="P39" s="30"/>
      <c r="Q39" s="31"/>
      <c r="R39" s="32"/>
      <c r="S39" s="30"/>
      <c r="T39" s="30"/>
      <c r="U39" s="31"/>
      <c r="V39" s="32"/>
      <c r="W39" s="30"/>
      <c r="X39" s="30"/>
      <c r="Y39" s="31"/>
      <c r="Z39" s="32"/>
      <c r="AA39" s="30"/>
      <c r="AB39" s="30"/>
      <c r="AC39" s="31"/>
      <c r="AD39" s="32"/>
      <c r="AE39" s="30"/>
      <c r="AF39" s="30"/>
      <c r="AG39" s="31"/>
      <c r="AH39" s="32"/>
      <c r="AI39" s="30"/>
      <c r="AJ39" s="30"/>
      <c r="AK39" s="31"/>
      <c r="AL39" s="32"/>
      <c r="AM39" s="30"/>
      <c r="AN39" s="30"/>
      <c r="AO39" s="31"/>
      <c r="AP39" s="32"/>
      <c r="AQ39" s="30"/>
      <c r="AR39" s="30"/>
      <c r="AS39" s="31"/>
      <c r="AT39" s="32"/>
      <c r="AU39" s="30"/>
      <c r="AV39" s="30"/>
      <c r="AW39" s="31"/>
      <c r="AX39" s="32"/>
      <c r="AY39" s="30"/>
      <c r="AZ39" s="30"/>
      <c r="BA39" s="31"/>
      <c r="BB39" s="32"/>
      <c r="BC39" s="30"/>
      <c r="BD39" s="30"/>
      <c r="BE39" s="31"/>
      <c r="BF39" s="32"/>
      <c r="BG39" s="30"/>
      <c r="BH39" s="30"/>
      <c r="BI39" s="31"/>
      <c r="BJ39" s="32"/>
      <c r="BK39" s="30"/>
      <c r="BL39" s="30"/>
      <c r="BM39" s="31"/>
      <c r="BN39" s="32"/>
      <c r="BO39" s="30"/>
      <c r="BP39" s="30"/>
      <c r="BQ39" s="31"/>
      <c r="BR39" s="32"/>
      <c r="BS39" s="30"/>
      <c r="BT39" s="30"/>
      <c r="BU39" s="31"/>
      <c r="BV39" s="32"/>
      <c r="BW39" s="30"/>
      <c r="BX39" s="30"/>
      <c r="BY39" s="31"/>
      <c r="BZ39" s="32"/>
      <c r="CA39" s="30"/>
      <c r="CB39" s="30"/>
      <c r="CC39" s="31"/>
      <c r="CD39" s="32"/>
      <c r="CE39" s="30"/>
      <c r="CF39" s="30"/>
      <c r="CG39" s="31"/>
      <c r="CH39" s="32"/>
      <c r="CI39" s="30"/>
      <c r="CJ39" s="30"/>
      <c r="CK39" s="31"/>
      <c r="CL39" s="32"/>
      <c r="CM39" s="30"/>
      <c r="CN39" s="30"/>
      <c r="CO39" s="31"/>
      <c r="CP39" s="32"/>
      <c r="CQ39" s="30"/>
      <c r="CR39" s="30"/>
      <c r="CS39" s="31"/>
      <c r="CT39" s="32"/>
      <c r="CU39" s="30"/>
      <c r="CV39" s="30"/>
      <c r="CW39" s="31"/>
      <c r="CX39" s="32"/>
      <c r="CY39" s="30"/>
      <c r="CZ39" s="30"/>
      <c r="DA39" s="31"/>
      <c r="DB39" s="32"/>
      <c r="DC39" s="30"/>
      <c r="DD39" s="30"/>
      <c r="DE39" s="31"/>
      <c r="DF39" s="32"/>
      <c r="DG39" s="30"/>
      <c r="DH39" s="30"/>
      <c r="DI39" s="31"/>
      <c r="DJ39" s="32"/>
      <c r="DK39" s="30"/>
      <c r="DL39" s="30"/>
      <c r="DM39" s="31"/>
      <c r="DN39" s="32"/>
      <c r="DO39" s="30"/>
      <c r="DP39" s="30"/>
      <c r="DQ39" s="31"/>
      <c r="DR39" s="32"/>
      <c r="DS39" s="30"/>
      <c r="DT39" s="30"/>
      <c r="DU39" s="31"/>
      <c r="DV39" s="32"/>
      <c r="DW39" s="30"/>
      <c r="DX39" s="30"/>
      <c r="DY39" s="31"/>
      <c r="DZ39" s="32"/>
      <c r="EA39" s="30"/>
      <c r="EB39" s="30"/>
      <c r="EC39" s="31"/>
      <c r="ED39" s="32"/>
      <c r="EE39" s="30"/>
      <c r="EF39" s="30"/>
      <c r="EG39" s="31"/>
      <c r="EH39" s="32"/>
      <c r="EI39" s="30"/>
      <c r="EJ39" s="30"/>
      <c r="EK39" s="31"/>
      <c r="EL39" s="32"/>
      <c r="EM39" s="30"/>
      <c r="EN39" s="30"/>
      <c r="EO39" s="31"/>
      <c r="EP39" s="32"/>
      <c r="EQ39" s="30"/>
      <c r="ER39" s="30"/>
      <c r="ES39" s="31"/>
      <c r="ET39" s="32"/>
      <c r="EU39" s="30"/>
      <c r="EV39" s="30"/>
      <c r="EW39" s="31"/>
      <c r="EX39" s="32"/>
      <c r="EY39" s="30"/>
      <c r="EZ39" s="30"/>
      <c r="FA39" s="31"/>
      <c r="FB39" s="32"/>
      <c r="FC39" s="30"/>
      <c r="FD39" s="30"/>
      <c r="FE39" s="31"/>
      <c r="FF39" s="32"/>
      <c r="FG39" s="30"/>
      <c r="FH39" s="30"/>
      <c r="FI39" s="31"/>
      <c r="FJ39" s="32"/>
      <c r="FK39" s="30"/>
      <c r="FL39" s="30"/>
      <c r="FM39" s="31"/>
      <c r="FN39" s="32"/>
      <c r="FO39" s="30"/>
      <c r="FP39" s="30"/>
      <c r="FQ39" s="31"/>
      <c r="FR39" s="32"/>
      <c r="FS39" s="30"/>
      <c r="FT39" s="30"/>
      <c r="FU39" s="31"/>
      <c r="FV39" s="32"/>
      <c r="FW39" s="30"/>
      <c r="FX39" s="30"/>
      <c r="FY39" s="31"/>
      <c r="FZ39" s="32"/>
      <c r="GA39" s="30"/>
      <c r="GB39" s="30"/>
      <c r="GC39" s="31"/>
      <c r="GD39" s="32"/>
      <c r="GE39" s="30"/>
      <c r="GF39" s="30"/>
      <c r="GG39" s="31"/>
      <c r="GH39" s="32"/>
      <c r="GI39" s="30"/>
      <c r="GJ39" s="30"/>
      <c r="GK39" s="31"/>
      <c r="GL39" s="32"/>
      <c r="GM39" s="30"/>
      <c r="GN39" s="30"/>
      <c r="GO39" s="31"/>
      <c r="GP39" s="32"/>
      <c r="GQ39" s="30"/>
      <c r="GR39" s="30"/>
      <c r="GS39" s="31"/>
      <c r="GT39" s="32"/>
      <c r="GU39" s="30"/>
      <c r="GV39" s="30"/>
      <c r="GW39" s="31"/>
      <c r="GX39" s="32"/>
      <c r="GY39" s="30"/>
      <c r="GZ39" s="30"/>
      <c r="HA39" s="31"/>
      <c r="HB39" s="32"/>
      <c r="HC39" s="30"/>
      <c r="HD39" s="30"/>
      <c r="HE39" s="31"/>
      <c r="HF39" s="32"/>
      <c r="HG39" s="30"/>
      <c r="HH39" s="30"/>
      <c r="HI39" s="31"/>
      <c r="HJ39" s="32"/>
      <c r="HK39" s="30"/>
      <c r="HL39" s="30"/>
      <c r="HM39" s="31"/>
      <c r="HN39" s="32"/>
      <c r="HO39" s="30"/>
      <c r="HP39" s="30"/>
      <c r="HQ39" s="31"/>
      <c r="HR39" s="32"/>
      <c r="HS39" s="30"/>
      <c r="HT39" s="30"/>
      <c r="HU39" s="31"/>
      <c r="HV39" s="32"/>
      <c r="HW39" s="30"/>
      <c r="HX39" s="30"/>
      <c r="HY39" s="31" t="s">
        <v>86</v>
      </c>
      <c r="HZ39" s="32" t="s">
        <v>12</v>
      </c>
      <c r="IA39" s="30"/>
      <c r="IB39" s="30"/>
      <c r="IC39" s="31" t="s">
        <v>86</v>
      </c>
      <c r="ID39" s="32" t="s">
        <v>12</v>
      </c>
      <c r="IE39" s="30"/>
      <c r="IF39" s="30"/>
      <c r="IG39" s="31" t="s">
        <v>86</v>
      </c>
      <c r="IH39" s="32" t="s">
        <v>12</v>
      </c>
      <c r="II39" s="30"/>
      <c r="IJ39" s="30"/>
      <c r="IK39" s="31" t="s">
        <v>86</v>
      </c>
      <c r="IL39" s="32" t="s">
        <v>12</v>
      </c>
      <c r="IM39" s="30"/>
      <c r="IN39" s="30"/>
      <c r="IO39" s="31" t="s">
        <v>86</v>
      </c>
      <c r="IP39" s="32" t="s">
        <v>12</v>
      </c>
      <c r="IQ39" s="30"/>
      <c r="IR39" s="30"/>
      <c r="IS39" s="31" t="s">
        <v>86</v>
      </c>
      <c r="IT39" s="32" t="s">
        <v>12</v>
      </c>
      <c r="IU39" s="30"/>
      <c r="IV39" s="30"/>
    </row>
    <row r="40" spans="1:256" ht="12.75">
      <c r="A40" s="30"/>
      <c r="B40" s="30"/>
      <c r="C40" s="30"/>
      <c r="D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  <c r="IL40" s="30"/>
      <c r="IM40" s="30"/>
      <c r="IN40" s="30"/>
      <c r="IO40" s="30"/>
      <c r="IP40" s="30"/>
      <c r="IQ40" s="30"/>
      <c r="IR40" s="30"/>
      <c r="IS40" s="30"/>
      <c r="IT40" s="30"/>
      <c r="IU40" s="30"/>
      <c r="IV40" s="30"/>
    </row>
    <row r="41" spans="1:256" ht="15.75">
      <c r="A41" s="33" t="s">
        <v>0</v>
      </c>
      <c r="B41" s="33" t="s">
        <v>1</v>
      </c>
      <c r="C41" s="33" t="s">
        <v>2</v>
      </c>
      <c r="D41" s="33" t="s">
        <v>3</v>
      </c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  <c r="GL41" s="33"/>
      <c r="GM41" s="33"/>
      <c r="GN41" s="33"/>
      <c r="GO41" s="33"/>
      <c r="GP41" s="33"/>
      <c r="GQ41" s="33"/>
      <c r="GR41" s="33"/>
      <c r="GS41" s="33"/>
      <c r="GT41" s="33"/>
      <c r="GU41" s="33"/>
      <c r="GV41" s="33"/>
      <c r="GW41" s="33"/>
      <c r="GX41" s="33"/>
      <c r="GY41" s="33"/>
      <c r="GZ41" s="33"/>
      <c r="HA41" s="33"/>
      <c r="HB41" s="33"/>
      <c r="HC41" s="33"/>
      <c r="HD41" s="33"/>
      <c r="HE41" s="33"/>
      <c r="HF41" s="33"/>
      <c r="HG41" s="33"/>
      <c r="HH41" s="33"/>
      <c r="HI41" s="33"/>
      <c r="HJ41" s="33"/>
      <c r="HK41" s="33"/>
      <c r="HL41" s="33"/>
      <c r="HM41" s="33"/>
      <c r="HN41" s="33"/>
      <c r="HO41" s="33"/>
      <c r="HP41" s="33"/>
      <c r="HQ41" s="33"/>
      <c r="HR41" s="33"/>
      <c r="HS41" s="33"/>
      <c r="HT41" s="33"/>
      <c r="HU41" s="33"/>
      <c r="HV41" s="33"/>
      <c r="HW41" s="33"/>
      <c r="HX41" s="33"/>
      <c r="HY41" s="33" t="s">
        <v>0</v>
      </c>
      <c r="HZ41" s="33" t="s">
        <v>1</v>
      </c>
      <c r="IA41" s="33" t="s">
        <v>2</v>
      </c>
      <c r="IB41" s="33" t="s">
        <v>3</v>
      </c>
      <c r="IC41" s="33" t="s">
        <v>0</v>
      </c>
      <c r="ID41" s="33" t="s">
        <v>1</v>
      </c>
      <c r="IE41" s="33" t="s">
        <v>2</v>
      </c>
      <c r="IF41" s="33" t="s">
        <v>3</v>
      </c>
      <c r="IG41" s="33" t="s">
        <v>0</v>
      </c>
      <c r="IH41" s="33" t="s">
        <v>1</v>
      </c>
      <c r="II41" s="33" t="s">
        <v>2</v>
      </c>
      <c r="IJ41" s="33" t="s">
        <v>3</v>
      </c>
      <c r="IK41" s="33" t="s">
        <v>0</v>
      </c>
      <c r="IL41" s="33" t="s">
        <v>1</v>
      </c>
      <c r="IM41" s="33" t="s">
        <v>2</v>
      </c>
      <c r="IN41" s="33" t="s">
        <v>3</v>
      </c>
      <c r="IO41" s="33" t="s">
        <v>0</v>
      </c>
      <c r="IP41" s="33" t="s">
        <v>1</v>
      </c>
      <c r="IQ41" s="33" t="s">
        <v>2</v>
      </c>
      <c r="IR41" s="33" t="s">
        <v>3</v>
      </c>
      <c r="IS41" s="33" t="s">
        <v>0</v>
      </c>
      <c r="IT41" s="33" t="s">
        <v>1</v>
      </c>
      <c r="IU41" s="33" t="s">
        <v>2</v>
      </c>
      <c r="IV41" s="33" t="s">
        <v>3</v>
      </c>
    </row>
    <row r="42" spans="1:256" ht="15.75">
      <c r="A42" s="59" t="s">
        <v>296</v>
      </c>
      <c r="B42" s="59" t="s">
        <v>296</v>
      </c>
      <c r="C42" s="59" t="s">
        <v>296</v>
      </c>
      <c r="D42" s="59" t="s">
        <v>296</v>
      </c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59"/>
      <c r="FF42" s="59"/>
      <c r="FG42" s="59"/>
      <c r="FH42" s="59"/>
      <c r="FI42" s="59"/>
      <c r="FJ42" s="59"/>
      <c r="FK42" s="59"/>
      <c r="FL42" s="59"/>
      <c r="FM42" s="59"/>
      <c r="FN42" s="59"/>
      <c r="FO42" s="59"/>
      <c r="FP42" s="59"/>
      <c r="FQ42" s="59"/>
      <c r="FR42" s="59"/>
      <c r="FS42" s="59"/>
      <c r="FT42" s="59"/>
      <c r="FU42" s="59"/>
      <c r="FV42" s="59"/>
      <c r="FW42" s="59"/>
      <c r="FX42" s="59"/>
      <c r="FY42" s="59"/>
      <c r="FZ42" s="59"/>
      <c r="GA42" s="59"/>
      <c r="GB42" s="59"/>
      <c r="GC42" s="59"/>
      <c r="GD42" s="59"/>
      <c r="GE42" s="59"/>
      <c r="GF42" s="59"/>
      <c r="GG42" s="59"/>
      <c r="GH42" s="59"/>
      <c r="GI42" s="59"/>
      <c r="GJ42" s="59"/>
      <c r="GK42" s="59"/>
      <c r="GL42" s="59"/>
      <c r="GM42" s="59"/>
      <c r="GN42" s="59"/>
      <c r="GO42" s="59"/>
      <c r="GP42" s="59"/>
      <c r="GQ42" s="59"/>
      <c r="GR42" s="59"/>
      <c r="GS42" s="59"/>
      <c r="GT42" s="59"/>
      <c r="GU42" s="59"/>
      <c r="GV42" s="59"/>
      <c r="GW42" s="59"/>
      <c r="GX42" s="59"/>
      <c r="GY42" s="59"/>
      <c r="GZ42" s="59"/>
      <c r="HA42" s="59"/>
      <c r="HB42" s="59"/>
      <c r="HC42" s="59"/>
      <c r="HD42" s="59"/>
      <c r="HE42" s="59"/>
      <c r="HF42" s="59"/>
      <c r="HG42" s="59"/>
      <c r="HH42" s="59"/>
      <c r="HI42" s="59"/>
      <c r="HJ42" s="59"/>
      <c r="HK42" s="59"/>
      <c r="HL42" s="59"/>
      <c r="HM42" s="59"/>
      <c r="HN42" s="59"/>
      <c r="HO42" s="59"/>
      <c r="HP42" s="59"/>
      <c r="HQ42" s="59"/>
      <c r="HR42" s="59"/>
      <c r="HS42" s="59"/>
      <c r="HT42" s="59"/>
      <c r="HU42" s="59"/>
      <c r="HV42" s="59"/>
      <c r="HW42" s="59"/>
      <c r="HX42" s="59"/>
      <c r="HY42" s="59" t="s">
        <v>70</v>
      </c>
      <c r="HZ42" s="59" t="s">
        <v>70</v>
      </c>
      <c r="IA42" s="59" t="s">
        <v>71</v>
      </c>
      <c r="IB42" s="59" t="s">
        <v>71</v>
      </c>
      <c r="IC42" s="59" t="s">
        <v>70</v>
      </c>
      <c r="ID42" s="59" t="s">
        <v>70</v>
      </c>
      <c r="IE42" s="59" t="s">
        <v>71</v>
      </c>
      <c r="IF42" s="59" t="s">
        <v>71</v>
      </c>
      <c r="IG42" s="59" t="s">
        <v>70</v>
      </c>
      <c r="IH42" s="59" t="s">
        <v>70</v>
      </c>
      <c r="II42" s="59" t="s">
        <v>71</v>
      </c>
      <c r="IJ42" s="59" t="s">
        <v>71</v>
      </c>
      <c r="IK42" s="59" t="s">
        <v>70</v>
      </c>
      <c r="IL42" s="59" t="s">
        <v>70</v>
      </c>
      <c r="IM42" s="59" t="s">
        <v>71</v>
      </c>
      <c r="IN42" s="59" t="s">
        <v>71</v>
      </c>
      <c r="IO42" s="59" t="s">
        <v>70</v>
      </c>
      <c r="IP42" s="59" t="s">
        <v>70</v>
      </c>
      <c r="IQ42" s="59" t="s">
        <v>71</v>
      </c>
      <c r="IR42" s="59" t="s">
        <v>71</v>
      </c>
      <c r="IS42" s="59" t="s">
        <v>70</v>
      </c>
      <c r="IT42" s="59" t="s">
        <v>70</v>
      </c>
      <c r="IU42" s="59" t="s">
        <v>71</v>
      </c>
      <c r="IV42" s="59" t="s">
        <v>71</v>
      </c>
    </row>
    <row r="43" spans="1:256" ht="15.75">
      <c r="A43" s="59" t="s">
        <v>362</v>
      </c>
      <c r="B43" s="59" t="s">
        <v>363</v>
      </c>
      <c r="C43" s="59" t="s">
        <v>364</v>
      </c>
      <c r="D43" s="59" t="s">
        <v>365</v>
      </c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  <c r="EQ43" s="59"/>
      <c r="ER43" s="59"/>
      <c r="ES43" s="59"/>
      <c r="ET43" s="59"/>
      <c r="EU43" s="59"/>
      <c r="EV43" s="59"/>
      <c r="EW43" s="59"/>
      <c r="EX43" s="59"/>
      <c r="EY43" s="59"/>
      <c r="EZ43" s="59"/>
      <c r="FA43" s="59"/>
      <c r="FB43" s="59"/>
      <c r="FC43" s="59"/>
      <c r="FD43" s="59"/>
      <c r="FE43" s="59"/>
      <c r="FF43" s="59"/>
      <c r="FG43" s="59"/>
      <c r="FH43" s="59"/>
      <c r="FI43" s="59"/>
      <c r="FJ43" s="59"/>
      <c r="FK43" s="59"/>
      <c r="FL43" s="59"/>
      <c r="FM43" s="59"/>
      <c r="FN43" s="59"/>
      <c r="FO43" s="59"/>
      <c r="FP43" s="59"/>
      <c r="FQ43" s="59"/>
      <c r="FR43" s="59"/>
      <c r="FS43" s="59"/>
      <c r="FT43" s="59"/>
      <c r="FU43" s="59"/>
      <c r="FV43" s="59"/>
      <c r="FW43" s="59"/>
      <c r="FX43" s="59"/>
      <c r="FY43" s="59"/>
      <c r="FZ43" s="59"/>
      <c r="GA43" s="59"/>
      <c r="GB43" s="59"/>
      <c r="GC43" s="59"/>
      <c r="GD43" s="59"/>
      <c r="GE43" s="59"/>
      <c r="GF43" s="59"/>
      <c r="GG43" s="59"/>
      <c r="GH43" s="59"/>
      <c r="GI43" s="59"/>
      <c r="GJ43" s="59"/>
      <c r="GK43" s="59"/>
      <c r="GL43" s="59"/>
      <c r="GM43" s="59"/>
      <c r="GN43" s="59"/>
      <c r="GO43" s="59"/>
      <c r="GP43" s="59"/>
      <c r="GQ43" s="59"/>
      <c r="GR43" s="59"/>
      <c r="GS43" s="59"/>
      <c r="GT43" s="59"/>
      <c r="GU43" s="59"/>
      <c r="GV43" s="59"/>
      <c r="GW43" s="59"/>
      <c r="GX43" s="59"/>
      <c r="GY43" s="59"/>
      <c r="GZ43" s="59"/>
      <c r="HA43" s="59"/>
      <c r="HB43" s="59"/>
      <c r="HC43" s="59"/>
      <c r="HD43" s="59"/>
      <c r="HE43" s="59"/>
      <c r="HF43" s="59"/>
      <c r="HG43" s="59"/>
      <c r="HH43" s="59"/>
      <c r="HI43" s="59"/>
      <c r="HJ43" s="59"/>
      <c r="HK43" s="59"/>
      <c r="HL43" s="59"/>
      <c r="HM43" s="59"/>
      <c r="HN43" s="59"/>
      <c r="HO43" s="59"/>
      <c r="HP43" s="59"/>
      <c r="HQ43" s="59"/>
      <c r="HR43" s="59"/>
      <c r="HS43" s="59"/>
      <c r="HT43" s="59"/>
      <c r="HU43" s="59"/>
      <c r="HV43" s="59"/>
      <c r="HW43" s="59"/>
      <c r="HX43" s="59"/>
      <c r="HY43" s="59"/>
      <c r="HZ43" s="59"/>
      <c r="IA43" s="59"/>
      <c r="IB43" s="59"/>
      <c r="IC43" s="59"/>
      <c r="ID43" s="59"/>
      <c r="IE43" s="59"/>
      <c r="IF43" s="59"/>
      <c r="IG43" s="59"/>
      <c r="IH43" s="59"/>
      <c r="II43" s="59"/>
      <c r="IJ43" s="59"/>
      <c r="IK43" s="59"/>
      <c r="IL43" s="59"/>
      <c r="IM43" s="59"/>
      <c r="IN43" s="59"/>
      <c r="IO43" s="59"/>
      <c r="IP43" s="59"/>
      <c r="IQ43" s="59"/>
      <c r="IR43" s="59"/>
      <c r="IS43" s="59"/>
      <c r="IT43" s="59"/>
      <c r="IU43" s="59"/>
      <c r="IV43" s="59"/>
    </row>
    <row r="44" spans="1:256" ht="15.75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59"/>
      <c r="ER44" s="59"/>
      <c r="ES44" s="59"/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59"/>
      <c r="FF44" s="59"/>
      <c r="FG44" s="59"/>
      <c r="FH44" s="59"/>
      <c r="FI44" s="59"/>
      <c r="FJ44" s="59"/>
      <c r="FK44" s="59"/>
      <c r="FL44" s="59"/>
      <c r="FM44" s="59"/>
      <c r="FN44" s="59"/>
      <c r="FO44" s="59"/>
      <c r="FP44" s="59"/>
      <c r="FQ44" s="59"/>
      <c r="FR44" s="59"/>
      <c r="FS44" s="59"/>
      <c r="FT44" s="59"/>
      <c r="FU44" s="59"/>
      <c r="FV44" s="59"/>
      <c r="FW44" s="59"/>
      <c r="FX44" s="59"/>
      <c r="FY44" s="59"/>
      <c r="FZ44" s="59"/>
      <c r="GA44" s="59"/>
      <c r="GB44" s="59"/>
      <c r="GC44" s="59"/>
      <c r="GD44" s="59"/>
      <c r="GE44" s="59"/>
      <c r="GF44" s="59"/>
      <c r="GG44" s="59"/>
      <c r="GH44" s="59"/>
      <c r="GI44" s="59"/>
      <c r="GJ44" s="59"/>
      <c r="GK44" s="59"/>
      <c r="GL44" s="59"/>
      <c r="GM44" s="59"/>
      <c r="GN44" s="59"/>
      <c r="GO44" s="59"/>
      <c r="GP44" s="59"/>
      <c r="GQ44" s="59"/>
      <c r="GR44" s="59"/>
      <c r="GS44" s="59"/>
      <c r="GT44" s="59"/>
      <c r="GU44" s="59"/>
      <c r="GV44" s="59"/>
      <c r="GW44" s="59"/>
      <c r="GX44" s="59"/>
      <c r="GY44" s="59"/>
      <c r="GZ44" s="59"/>
      <c r="HA44" s="59"/>
      <c r="HB44" s="59"/>
      <c r="HC44" s="59"/>
      <c r="HD44" s="59"/>
      <c r="HE44" s="59"/>
      <c r="HF44" s="59"/>
      <c r="HG44" s="59"/>
      <c r="HH44" s="59"/>
      <c r="HI44" s="59"/>
      <c r="HJ44" s="59"/>
      <c r="HK44" s="59"/>
      <c r="HL44" s="59"/>
      <c r="HM44" s="59"/>
      <c r="HN44" s="59"/>
      <c r="HO44" s="59"/>
      <c r="HP44" s="59"/>
      <c r="HQ44" s="59"/>
      <c r="HR44" s="59"/>
      <c r="HS44" s="59"/>
      <c r="HT44" s="59"/>
      <c r="HU44" s="59"/>
      <c r="HV44" s="59"/>
      <c r="HW44" s="59"/>
      <c r="HX44" s="59"/>
      <c r="HY44" s="59"/>
      <c r="HZ44" s="59"/>
      <c r="IA44" s="59"/>
      <c r="IB44" s="59"/>
      <c r="IC44" s="59"/>
      <c r="ID44" s="59"/>
      <c r="IE44" s="59"/>
      <c r="IF44" s="59"/>
      <c r="IG44" s="59"/>
      <c r="IH44" s="59"/>
      <c r="II44" s="59"/>
      <c r="IJ44" s="59"/>
      <c r="IK44" s="59"/>
      <c r="IL44" s="59"/>
      <c r="IM44" s="59"/>
      <c r="IN44" s="59"/>
      <c r="IO44" s="59"/>
      <c r="IP44" s="59"/>
      <c r="IQ44" s="59"/>
      <c r="IR44" s="59"/>
      <c r="IS44" s="59"/>
      <c r="IT44" s="59"/>
      <c r="IU44" s="59"/>
      <c r="IV44" s="59"/>
    </row>
    <row r="45" spans="1:256" ht="15">
      <c r="A45" s="32" t="s">
        <v>77</v>
      </c>
      <c r="B45" s="32" t="s">
        <v>80</v>
      </c>
      <c r="C45" s="32" t="s">
        <v>258</v>
      </c>
      <c r="D45" s="32" t="s">
        <v>82</v>
      </c>
      <c r="E45" s="32"/>
      <c r="F45" s="32"/>
      <c r="G45" s="32"/>
      <c r="H45" s="30"/>
      <c r="I45" s="32"/>
      <c r="J45" s="32"/>
      <c r="K45" s="32"/>
      <c r="L45" s="30"/>
      <c r="M45" s="32"/>
      <c r="N45" s="32"/>
      <c r="O45" s="32"/>
      <c r="P45" s="30"/>
      <c r="Q45" s="32"/>
      <c r="R45" s="32"/>
      <c r="S45" s="32"/>
      <c r="T45" s="30"/>
      <c r="U45" s="32"/>
      <c r="V45" s="32"/>
      <c r="W45" s="32"/>
      <c r="X45" s="30"/>
      <c r="Y45" s="32"/>
      <c r="Z45" s="32"/>
      <c r="AA45" s="32"/>
      <c r="AB45" s="30"/>
      <c r="AC45" s="32"/>
      <c r="AD45" s="32"/>
      <c r="AE45" s="32"/>
      <c r="AF45" s="30"/>
      <c r="AG45" s="32"/>
      <c r="AH45" s="32"/>
      <c r="AI45" s="32"/>
      <c r="AJ45" s="30"/>
      <c r="AK45" s="32"/>
      <c r="AL45" s="32"/>
      <c r="AM45" s="32"/>
      <c r="AN45" s="30"/>
      <c r="AO45" s="32"/>
      <c r="AP45" s="32"/>
      <c r="AQ45" s="32"/>
      <c r="AR45" s="30"/>
      <c r="AS45" s="32"/>
      <c r="AT45" s="32"/>
      <c r="AU45" s="32"/>
      <c r="AV45" s="30"/>
      <c r="AW45" s="32"/>
      <c r="AX45" s="32"/>
      <c r="AY45" s="32"/>
      <c r="AZ45" s="30"/>
      <c r="BA45" s="32"/>
      <c r="BB45" s="32"/>
      <c r="BC45" s="32"/>
      <c r="BD45" s="30"/>
      <c r="BE45" s="32"/>
      <c r="BF45" s="32"/>
      <c r="BG45" s="32"/>
      <c r="BH45" s="30"/>
      <c r="BI45" s="32"/>
      <c r="BJ45" s="32"/>
      <c r="BK45" s="32"/>
      <c r="BL45" s="30"/>
      <c r="BM45" s="32"/>
      <c r="BN45" s="32"/>
      <c r="BO45" s="32"/>
      <c r="BP45" s="30"/>
      <c r="BQ45" s="32"/>
      <c r="BR45" s="32"/>
      <c r="BS45" s="32"/>
      <c r="BT45" s="30"/>
      <c r="BU45" s="32"/>
      <c r="BV45" s="32"/>
      <c r="BW45" s="32"/>
      <c r="BX45" s="30"/>
      <c r="BY45" s="32"/>
      <c r="BZ45" s="32"/>
      <c r="CA45" s="32"/>
      <c r="CB45" s="30"/>
      <c r="CC45" s="32"/>
      <c r="CD45" s="32"/>
      <c r="CE45" s="32"/>
      <c r="CF45" s="30"/>
      <c r="CG45" s="32"/>
      <c r="CH45" s="32"/>
      <c r="CI45" s="32"/>
      <c r="CJ45" s="30"/>
      <c r="CK45" s="32"/>
      <c r="CL45" s="32"/>
      <c r="CM45" s="32"/>
      <c r="CN45" s="30"/>
      <c r="CO45" s="32"/>
      <c r="CP45" s="32"/>
      <c r="CQ45" s="32"/>
      <c r="CR45" s="30"/>
      <c r="CS45" s="32"/>
      <c r="CT45" s="32"/>
      <c r="CU45" s="32"/>
      <c r="CV45" s="30"/>
      <c r="CW45" s="32"/>
      <c r="CX45" s="32"/>
      <c r="CY45" s="32"/>
      <c r="CZ45" s="30"/>
      <c r="DA45" s="32"/>
      <c r="DB45" s="32"/>
      <c r="DC45" s="32"/>
      <c r="DD45" s="30"/>
      <c r="DE45" s="32"/>
      <c r="DF45" s="32"/>
      <c r="DG45" s="32"/>
      <c r="DH45" s="30"/>
      <c r="DI45" s="32"/>
      <c r="DJ45" s="32"/>
      <c r="DK45" s="32"/>
      <c r="DL45" s="30"/>
      <c r="DM45" s="32"/>
      <c r="DN45" s="32"/>
      <c r="DO45" s="32"/>
      <c r="DP45" s="30"/>
      <c r="DQ45" s="32"/>
      <c r="DR45" s="32"/>
      <c r="DS45" s="32"/>
      <c r="DT45" s="30"/>
      <c r="DU45" s="32"/>
      <c r="DV45" s="32"/>
      <c r="DW45" s="32"/>
      <c r="DX45" s="30"/>
      <c r="DY45" s="32"/>
      <c r="DZ45" s="32"/>
      <c r="EA45" s="32"/>
      <c r="EB45" s="30"/>
      <c r="EC45" s="32"/>
      <c r="ED45" s="32"/>
      <c r="EE45" s="32"/>
      <c r="EF45" s="30"/>
      <c r="EG45" s="32"/>
      <c r="EH45" s="32"/>
      <c r="EI45" s="32"/>
      <c r="EJ45" s="30"/>
      <c r="EK45" s="32"/>
      <c r="EL45" s="32"/>
      <c r="EM45" s="32"/>
      <c r="EN45" s="30"/>
      <c r="EO45" s="32"/>
      <c r="EP45" s="32"/>
      <c r="EQ45" s="32"/>
      <c r="ER45" s="30"/>
      <c r="ES45" s="32"/>
      <c r="ET45" s="32"/>
      <c r="EU45" s="32"/>
      <c r="EV45" s="30"/>
      <c r="EW45" s="32"/>
      <c r="EX45" s="32"/>
      <c r="EY45" s="32"/>
      <c r="EZ45" s="30"/>
      <c r="FA45" s="32"/>
      <c r="FB45" s="32"/>
      <c r="FC45" s="32"/>
      <c r="FD45" s="30"/>
      <c r="FE45" s="32"/>
      <c r="FF45" s="32"/>
      <c r="FG45" s="32"/>
      <c r="FH45" s="30"/>
      <c r="FI45" s="32"/>
      <c r="FJ45" s="32"/>
      <c r="FK45" s="32"/>
      <c r="FL45" s="30"/>
      <c r="FM45" s="32"/>
      <c r="FN45" s="32"/>
      <c r="FO45" s="32"/>
      <c r="FP45" s="30"/>
      <c r="FQ45" s="32"/>
      <c r="FR45" s="32"/>
      <c r="FS45" s="32"/>
      <c r="FT45" s="30"/>
      <c r="FU45" s="32"/>
      <c r="FV45" s="32"/>
      <c r="FW45" s="32"/>
      <c r="FX45" s="30"/>
      <c r="FY45" s="32"/>
      <c r="FZ45" s="32"/>
      <c r="GA45" s="32"/>
      <c r="GB45" s="30"/>
      <c r="GC45" s="32"/>
      <c r="GD45" s="32"/>
      <c r="GE45" s="32"/>
      <c r="GF45" s="30"/>
      <c r="GG45" s="32"/>
      <c r="GH45" s="32"/>
      <c r="GI45" s="32"/>
      <c r="GJ45" s="30"/>
      <c r="GK45" s="32"/>
      <c r="GL45" s="32"/>
      <c r="GM45" s="32"/>
      <c r="GN45" s="30"/>
      <c r="GO45" s="32"/>
      <c r="GP45" s="32"/>
      <c r="GQ45" s="32"/>
      <c r="GR45" s="30"/>
      <c r="GS45" s="32"/>
      <c r="GT45" s="32"/>
      <c r="GU45" s="32"/>
      <c r="GV45" s="30"/>
      <c r="GW45" s="32"/>
      <c r="GX45" s="32"/>
      <c r="GY45" s="32"/>
      <c r="GZ45" s="30"/>
      <c r="HA45" s="32"/>
      <c r="HB45" s="32"/>
      <c r="HC45" s="32"/>
      <c r="HD45" s="30"/>
      <c r="HE45" s="32"/>
      <c r="HF45" s="32"/>
      <c r="HG45" s="32"/>
      <c r="HH45" s="30"/>
      <c r="HI45" s="32"/>
      <c r="HJ45" s="32"/>
      <c r="HK45" s="32"/>
      <c r="HL45" s="30"/>
      <c r="HM45" s="32"/>
      <c r="HN45" s="32"/>
      <c r="HO45" s="32"/>
      <c r="HP45" s="30"/>
      <c r="HQ45" s="32"/>
      <c r="HR45" s="32"/>
      <c r="HS45" s="32"/>
      <c r="HT45" s="30"/>
      <c r="HU45" s="32"/>
      <c r="HV45" s="32"/>
      <c r="HW45" s="32"/>
      <c r="HX45" s="30"/>
      <c r="HY45" s="32" t="s">
        <v>223</v>
      </c>
      <c r="HZ45" s="32" t="s">
        <v>83</v>
      </c>
      <c r="IA45" s="32" t="s">
        <v>81</v>
      </c>
      <c r="IB45" s="30"/>
      <c r="IC45" s="32" t="s">
        <v>223</v>
      </c>
      <c r="ID45" s="32" t="s">
        <v>83</v>
      </c>
      <c r="IE45" s="32" t="s">
        <v>81</v>
      </c>
      <c r="IF45" s="30"/>
      <c r="IG45" s="32" t="s">
        <v>223</v>
      </c>
      <c r="IH45" s="32" t="s">
        <v>83</v>
      </c>
      <c r="II45" s="32" t="s">
        <v>81</v>
      </c>
      <c r="IJ45" s="30"/>
      <c r="IK45" s="32" t="s">
        <v>223</v>
      </c>
      <c r="IL45" s="32" t="s">
        <v>83</v>
      </c>
      <c r="IM45" s="32" t="s">
        <v>81</v>
      </c>
      <c r="IN45" s="30"/>
      <c r="IO45" s="32" t="s">
        <v>223</v>
      </c>
      <c r="IP45" s="32" t="s">
        <v>83</v>
      </c>
      <c r="IQ45" s="32" t="s">
        <v>81</v>
      </c>
      <c r="IR45" s="30"/>
      <c r="IS45" s="32" t="s">
        <v>223</v>
      </c>
      <c r="IT45" s="32" t="s">
        <v>83</v>
      </c>
      <c r="IU45" s="32" t="s">
        <v>81</v>
      </c>
      <c r="IV45" s="30"/>
    </row>
    <row r="46" spans="1:256" ht="15">
      <c r="A46" s="32" t="s">
        <v>78</v>
      </c>
      <c r="B46" s="32" t="s">
        <v>201</v>
      </c>
      <c r="C46" s="32" t="s">
        <v>123</v>
      </c>
      <c r="D46" s="32" t="s">
        <v>83</v>
      </c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  <c r="GH46" s="32"/>
      <c r="GI46" s="32"/>
      <c r="GJ46" s="32"/>
      <c r="GK46" s="32"/>
      <c r="GL46" s="32"/>
      <c r="GM46" s="32"/>
      <c r="GN46" s="32"/>
      <c r="GO46" s="32"/>
      <c r="GP46" s="32"/>
      <c r="GQ46" s="32"/>
      <c r="GR46" s="32"/>
      <c r="GS46" s="32"/>
      <c r="GT46" s="32"/>
      <c r="GU46" s="32"/>
      <c r="GV46" s="32"/>
      <c r="GW46" s="32"/>
      <c r="GX46" s="32"/>
      <c r="GY46" s="32"/>
      <c r="GZ46" s="32"/>
      <c r="HA46" s="32"/>
      <c r="HB46" s="32"/>
      <c r="HC46" s="32"/>
      <c r="HD46" s="32"/>
      <c r="HE46" s="32"/>
      <c r="HF46" s="32"/>
      <c r="HG46" s="32"/>
      <c r="HH46" s="32"/>
      <c r="HI46" s="32"/>
      <c r="HJ46" s="32"/>
      <c r="HK46" s="32"/>
      <c r="HL46" s="32"/>
      <c r="HM46" s="32"/>
      <c r="HN46" s="32"/>
      <c r="HO46" s="32"/>
      <c r="HP46" s="32"/>
      <c r="HQ46" s="32"/>
      <c r="HR46" s="32"/>
      <c r="HS46" s="32"/>
      <c r="HT46" s="32"/>
      <c r="HU46" s="32"/>
      <c r="HV46" s="32"/>
      <c r="HW46" s="32"/>
      <c r="HX46" s="32"/>
      <c r="HY46" s="32" t="s">
        <v>82</v>
      </c>
      <c r="HZ46" s="32" t="s">
        <v>79</v>
      </c>
      <c r="IA46" s="32" t="s">
        <v>224</v>
      </c>
      <c r="IB46" s="32"/>
      <c r="IC46" s="32" t="s">
        <v>82</v>
      </c>
      <c r="ID46" s="32" t="s">
        <v>79</v>
      </c>
      <c r="IE46" s="32" t="s">
        <v>224</v>
      </c>
      <c r="IF46" s="32"/>
      <c r="IG46" s="32" t="s">
        <v>82</v>
      </c>
      <c r="IH46" s="32" t="s">
        <v>79</v>
      </c>
      <c r="II46" s="32" t="s">
        <v>224</v>
      </c>
      <c r="IJ46" s="32"/>
      <c r="IK46" s="32" t="s">
        <v>82</v>
      </c>
      <c r="IL46" s="32" t="s">
        <v>79</v>
      </c>
      <c r="IM46" s="32" t="s">
        <v>224</v>
      </c>
      <c r="IN46" s="32"/>
      <c r="IO46" s="32" t="s">
        <v>82</v>
      </c>
      <c r="IP46" s="32" t="s">
        <v>79</v>
      </c>
      <c r="IQ46" s="32" t="s">
        <v>224</v>
      </c>
      <c r="IR46" s="32"/>
      <c r="IS46" s="32" t="s">
        <v>82</v>
      </c>
      <c r="IT46" s="32" t="s">
        <v>79</v>
      </c>
      <c r="IU46" s="32" t="s">
        <v>224</v>
      </c>
      <c r="IV46" s="32"/>
    </row>
    <row r="47" spans="1:256" ht="15">
      <c r="A47" s="32" t="s">
        <v>81</v>
      </c>
      <c r="B47" s="32" t="s">
        <v>224</v>
      </c>
      <c r="C47" s="32" t="s">
        <v>79</v>
      </c>
      <c r="D47" s="32" t="s">
        <v>298</v>
      </c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  <c r="GN47" s="32"/>
      <c r="GO47" s="32"/>
      <c r="GP47" s="32"/>
      <c r="GQ47" s="32"/>
      <c r="GR47" s="32"/>
      <c r="GS47" s="32"/>
      <c r="GT47" s="32"/>
      <c r="GU47" s="32"/>
      <c r="GV47" s="32"/>
      <c r="GW47" s="32"/>
      <c r="GX47" s="32"/>
      <c r="GY47" s="32"/>
      <c r="GZ47" s="32"/>
      <c r="HA47" s="32"/>
      <c r="HB47" s="32"/>
      <c r="HC47" s="32"/>
      <c r="HD47" s="32"/>
      <c r="HE47" s="32"/>
      <c r="HF47" s="32"/>
      <c r="HG47" s="32"/>
      <c r="HH47" s="32"/>
      <c r="HI47" s="32"/>
      <c r="HJ47" s="32"/>
      <c r="HK47" s="32"/>
      <c r="HL47" s="32"/>
      <c r="HM47" s="32"/>
      <c r="HN47" s="32"/>
      <c r="HO47" s="32"/>
      <c r="HP47" s="32"/>
      <c r="HQ47" s="32"/>
      <c r="HR47" s="32"/>
      <c r="HS47" s="32"/>
      <c r="HT47" s="32"/>
      <c r="HU47" s="32"/>
      <c r="HV47" s="32"/>
      <c r="HW47" s="32"/>
      <c r="HX47" s="32"/>
      <c r="HY47" s="32" t="s">
        <v>80</v>
      </c>
      <c r="HZ47" s="32" t="s">
        <v>78</v>
      </c>
      <c r="IA47" s="32" t="s">
        <v>201</v>
      </c>
      <c r="IB47" s="32"/>
      <c r="IC47" s="32" t="s">
        <v>80</v>
      </c>
      <c r="ID47" s="32" t="s">
        <v>78</v>
      </c>
      <c r="IE47" s="32" t="s">
        <v>201</v>
      </c>
      <c r="IF47" s="32"/>
      <c r="IG47" s="32" t="s">
        <v>80</v>
      </c>
      <c r="IH47" s="32" t="s">
        <v>78</v>
      </c>
      <c r="II47" s="32" t="s">
        <v>201</v>
      </c>
      <c r="IJ47" s="32"/>
      <c r="IK47" s="32" t="s">
        <v>80</v>
      </c>
      <c r="IL47" s="32" t="s">
        <v>78</v>
      </c>
      <c r="IM47" s="32" t="s">
        <v>201</v>
      </c>
      <c r="IN47" s="32"/>
      <c r="IO47" s="32" t="s">
        <v>80</v>
      </c>
      <c r="IP47" s="32" t="s">
        <v>78</v>
      </c>
      <c r="IQ47" s="32" t="s">
        <v>201</v>
      </c>
      <c r="IR47" s="32"/>
      <c r="IS47" s="32" t="s">
        <v>80</v>
      </c>
      <c r="IT47" s="32" t="s">
        <v>78</v>
      </c>
      <c r="IU47" s="32" t="s">
        <v>201</v>
      </c>
      <c r="IV47" s="32"/>
    </row>
    <row r="48" spans="1:256" ht="15">
      <c r="A48" s="32" t="s">
        <v>297</v>
      </c>
      <c r="B48" s="32" t="s">
        <v>257</v>
      </c>
      <c r="C48" s="32" t="s">
        <v>225</v>
      </c>
      <c r="D48" s="32" t="s">
        <v>278</v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  <c r="GO48" s="32"/>
      <c r="GP48" s="32"/>
      <c r="GQ48" s="32"/>
      <c r="GR48" s="32"/>
      <c r="GS48" s="32"/>
      <c r="GT48" s="32"/>
      <c r="GU48" s="32"/>
      <c r="GV48" s="32"/>
      <c r="GW48" s="32"/>
      <c r="GX48" s="32"/>
      <c r="GY48" s="32"/>
      <c r="GZ48" s="32"/>
      <c r="HA48" s="32"/>
      <c r="HB48" s="32"/>
      <c r="HC48" s="32"/>
      <c r="HD48" s="32"/>
      <c r="HE48" s="32"/>
      <c r="HF48" s="32"/>
      <c r="HG48" s="32"/>
      <c r="HH48" s="32"/>
      <c r="HI48" s="32"/>
      <c r="HJ48" s="32"/>
      <c r="HK48" s="32"/>
      <c r="HL48" s="32"/>
      <c r="HM48" s="32"/>
      <c r="HN48" s="32"/>
      <c r="HO48" s="32"/>
      <c r="HP48" s="32"/>
      <c r="HQ48" s="32"/>
      <c r="HR48" s="32"/>
      <c r="HS48" s="32"/>
      <c r="HT48" s="32"/>
      <c r="HU48" s="32"/>
      <c r="HV48" s="32"/>
      <c r="HW48" s="32"/>
      <c r="HX48" s="32"/>
      <c r="HY48" s="32" t="s">
        <v>83</v>
      </c>
      <c r="HZ48" s="32"/>
      <c r="IA48" s="32" t="s">
        <v>225</v>
      </c>
      <c r="IB48" s="32"/>
      <c r="IC48" s="32" t="s">
        <v>83</v>
      </c>
      <c r="ID48" s="32"/>
      <c r="IE48" s="32" t="s">
        <v>225</v>
      </c>
      <c r="IF48" s="32"/>
      <c r="IG48" s="32" t="s">
        <v>83</v>
      </c>
      <c r="IH48" s="32"/>
      <c r="II48" s="32" t="s">
        <v>225</v>
      </c>
      <c r="IJ48" s="32"/>
      <c r="IK48" s="32" t="s">
        <v>83</v>
      </c>
      <c r="IL48" s="32"/>
      <c r="IM48" s="32" t="s">
        <v>225</v>
      </c>
      <c r="IN48" s="32"/>
      <c r="IO48" s="32" t="s">
        <v>83</v>
      </c>
      <c r="IP48" s="32"/>
      <c r="IQ48" s="32" t="s">
        <v>225</v>
      </c>
      <c r="IR48" s="32"/>
      <c r="IS48" s="32" t="s">
        <v>83</v>
      </c>
      <c r="IT48" s="32"/>
      <c r="IU48" s="32" t="s">
        <v>225</v>
      </c>
      <c r="IV48" s="32"/>
    </row>
    <row r="49" spans="1:256" ht="15">
      <c r="A49" s="30"/>
      <c r="B49" s="30"/>
      <c r="C49" s="32"/>
      <c r="D49" s="30"/>
      <c r="G49" s="32"/>
      <c r="H49" s="30"/>
      <c r="I49" s="30"/>
      <c r="J49" s="30"/>
      <c r="K49" s="32"/>
      <c r="L49" s="30"/>
      <c r="M49" s="30"/>
      <c r="N49" s="30"/>
      <c r="O49" s="32"/>
      <c r="P49" s="30"/>
      <c r="Q49" s="30"/>
      <c r="R49" s="30"/>
      <c r="S49" s="32"/>
      <c r="T49" s="30"/>
      <c r="U49" s="30"/>
      <c r="V49" s="30"/>
      <c r="W49" s="32"/>
      <c r="X49" s="30"/>
      <c r="Y49" s="30"/>
      <c r="Z49" s="30"/>
      <c r="AA49" s="32"/>
      <c r="AB49" s="30"/>
      <c r="AC49" s="30"/>
      <c r="AD49" s="30"/>
      <c r="AE49" s="32"/>
      <c r="AF49" s="30"/>
      <c r="AG49" s="30"/>
      <c r="AH49" s="30"/>
      <c r="AI49" s="32"/>
      <c r="AJ49" s="30"/>
      <c r="AK49" s="30"/>
      <c r="AL49" s="30"/>
      <c r="AM49" s="32"/>
      <c r="AN49" s="30"/>
      <c r="AO49" s="30"/>
      <c r="AP49" s="30"/>
      <c r="AQ49" s="32"/>
      <c r="AR49" s="30"/>
      <c r="AS49" s="30"/>
      <c r="AT49" s="30"/>
      <c r="AU49" s="32"/>
      <c r="AV49" s="30"/>
      <c r="AW49" s="30"/>
      <c r="AX49" s="30"/>
      <c r="AY49" s="32"/>
      <c r="AZ49" s="30"/>
      <c r="BA49" s="30"/>
      <c r="BB49" s="30"/>
      <c r="BC49" s="32"/>
      <c r="BD49" s="30"/>
      <c r="BE49" s="30"/>
      <c r="BF49" s="30"/>
      <c r="BG49" s="32"/>
      <c r="BH49" s="30"/>
      <c r="BI49" s="30"/>
      <c r="BJ49" s="30"/>
      <c r="BK49" s="32"/>
      <c r="BL49" s="30"/>
      <c r="BM49" s="30"/>
      <c r="BN49" s="30"/>
      <c r="BO49" s="32"/>
      <c r="BP49" s="30"/>
      <c r="BQ49" s="30"/>
      <c r="BR49" s="30"/>
      <c r="BS49" s="32"/>
      <c r="BT49" s="30"/>
      <c r="BU49" s="30"/>
      <c r="BV49" s="30"/>
      <c r="BW49" s="32"/>
      <c r="BX49" s="30"/>
      <c r="BY49" s="30"/>
      <c r="BZ49" s="30"/>
      <c r="CA49" s="32"/>
      <c r="CB49" s="30"/>
      <c r="CC49" s="30"/>
      <c r="CD49" s="30"/>
      <c r="CE49" s="32"/>
      <c r="CF49" s="30"/>
      <c r="CG49" s="30"/>
      <c r="CH49" s="30"/>
      <c r="CI49" s="32"/>
      <c r="CJ49" s="30"/>
      <c r="CK49" s="30"/>
      <c r="CL49" s="30"/>
      <c r="CM49" s="32"/>
      <c r="CN49" s="30"/>
      <c r="CO49" s="30"/>
      <c r="CP49" s="30"/>
      <c r="CQ49" s="32"/>
      <c r="CR49" s="30"/>
      <c r="CS49" s="30"/>
      <c r="CT49" s="30"/>
      <c r="CU49" s="32"/>
      <c r="CV49" s="30"/>
      <c r="CW49" s="30"/>
      <c r="CX49" s="30"/>
      <c r="CY49" s="32"/>
      <c r="CZ49" s="30"/>
      <c r="DA49" s="30"/>
      <c r="DB49" s="30"/>
      <c r="DC49" s="32"/>
      <c r="DD49" s="30"/>
      <c r="DE49" s="30"/>
      <c r="DF49" s="30"/>
      <c r="DG49" s="32"/>
      <c r="DH49" s="30"/>
      <c r="DI49" s="30"/>
      <c r="DJ49" s="30"/>
      <c r="DK49" s="32"/>
      <c r="DL49" s="30"/>
      <c r="DM49" s="30"/>
      <c r="DN49" s="30"/>
      <c r="DO49" s="32"/>
      <c r="DP49" s="30"/>
      <c r="DQ49" s="30"/>
      <c r="DR49" s="30"/>
      <c r="DS49" s="32"/>
      <c r="DT49" s="30"/>
      <c r="DU49" s="30"/>
      <c r="DV49" s="30"/>
      <c r="DW49" s="32"/>
      <c r="DX49" s="30"/>
      <c r="DY49" s="30"/>
      <c r="DZ49" s="30"/>
      <c r="EA49" s="32"/>
      <c r="EB49" s="30"/>
      <c r="EC49" s="30"/>
      <c r="ED49" s="30"/>
      <c r="EE49" s="32"/>
      <c r="EF49" s="30"/>
      <c r="EG49" s="30"/>
      <c r="EH49" s="30"/>
      <c r="EI49" s="32"/>
      <c r="EJ49" s="30"/>
      <c r="EK49" s="30"/>
      <c r="EL49" s="30"/>
      <c r="EM49" s="32"/>
      <c r="EN49" s="30"/>
      <c r="EO49" s="30"/>
      <c r="EP49" s="30"/>
      <c r="EQ49" s="32"/>
      <c r="ER49" s="30"/>
      <c r="ES49" s="30"/>
      <c r="ET49" s="30"/>
      <c r="EU49" s="32"/>
      <c r="EV49" s="30"/>
      <c r="EW49" s="30"/>
      <c r="EX49" s="30"/>
      <c r="EY49" s="32"/>
      <c r="EZ49" s="30"/>
      <c r="FA49" s="30"/>
      <c r="FB49" s="30"/>
      <c r="FC49" s="32"/>
      <c r="FD49" s="30"/>
      <c r="FE49" s="30"/>
      <c r="FF49" s="30"/>
      <c r="FG49" s="32"/>
      <c r="FH49" s="30"/>
      <c r="FI49" s="30"/>
      <c r="FJ49" s="30"/>
      <c r="FK49" s="32"/>
      <c r="FL49" s="30"/>
      <c r="FM49" s="30"/>
      <c r="FN49" s="30"/>
      <c r="FO49" s="32"/>
      <c r="FP49" s="30"/>
      <c r="FQ49" s="30"/>
      <c r="FR49" s="30"/>
      <c r="FS49" s="32"/>
      <c r="FT49" s="30"/>
      <c r="FU49" s="30"/>
      <c r="FV49" s="30"/>
      <c r="FW49" s="32"/>
      <c r="FX49" s="30"/>
      <c r="FY49" s="30"/>
      <c r="FZ49" s="30"/>
      <c r="GA49" s="32"/>
      <c r="GB49" s="30"/>
      <c r="GC49" s="30"/>
      <c r="GD49" s="30"/>
      <c r="GE49" s="32"/>
      <c r="GF49" s="30"/>
      <c r="GG49" s="30"/>
      <c r="GH49" s="30"/>
      <c r="GI49" s="32"/>
      <c r="GJ49" s="30"/>
      <c r="GK49" s="30"/>
      <c r="GL49" s="30"/>
      <c r="GM49" s="32"/>
      <c r="GN49" s="30"/>
      <c r="GO49" s="30"/>
      <c r="GP49" s="30"/>
      <c r="GQ49" s="32"/>
      <c r="GR49" s="30"/>
      <c r="GS49" s="30"/>
      <c r="GT49" s="30"/>
      <c r="GU49" s="32"/>
      <c r="GV49" s="30"/>
      <c r="GW49" s="30"/>
      <c r="GX49" s="30"/>
      <c r="GY49" s="32"/>
      <c r="GZ49" s="30"/>
      <c r="HA49" s="30"/>
      <c r="HB49" s="30"/>
      <c r="HC49" s="32"/>
      <c r="HD49" s="30"/>
      <c r="HE49" s="30"/>
      <c r="HF49" s="30"/>
      <c r="HG49" s="32"/>
      <c r="HH49" s="30"/>
      <c r="HI49" s="30"/>
      <c r="HJ49" s="30"/>
      <c r="HK49" s="32"/>
      <c r="HL49" s="30"/>
      <c r="HM49" s="30"/>
      <c r="HN49" s="30"/>
      <c r="HO49" s="32"/>
      <c r="HP49" s="30"/>
      <c r="HQ49" s="30"/>
      <c r="HR49" s="30"/>
      <c r="HS49" s="32"/>
      <c r="HT49" s="30"/>
      <c r="HU49" s="30"/>
      <c r="HV49" s="30"/>
      <c r="HW49" s="32"/>
      <c r="HX49" s="30"/>
      <c r="HY49" s="30"/>
      <c r="HZ49" s="30"/>
      <c r="IA49" s="32"/>
      <c r="IB49" s="30"/>
      <c r="IC49" s="30"/>
      <c r="ID49" s="30"/>
      <c r="IE49" s="32"/>
      <c r="IF49" s="30"/>
      <c r="IG49" s="30"/>
      <c r="IH49" s="30"/>
      <c r="II49" s="32"/>
      <c r="IJ49" s="30"/>
      <c r="IK49" s="30"/>
      <c r="IL49" s="30"/>
      <c r="IM49" s="32"/>
      <c r="IN49" s="30"/>
      <c r="IO49" s="30"/>
      <c r="IP49" s="30"/>
      <c r="IQ49" s="32"/>
      <c r="IR49" s="30"/>
      <c r="IS49" s="30"/>
      <c r="IT49" s="30"/>
      <c r="IU49" s="32"/>
      <c r="IV49" s="30"/>
    </row>
    <row r="50" spans="1:256" ht="16.5" thickBot="1">
      <c r="A50" s="36" t="s">
        <v>23</v>
      </c>
      <c r="B50" s="36" t="s">
        <v>24</v>
      </c>
      <c r="C50" s="36" t="s">
        <v>25</v>
      </c>
      <c r="D50" s="36" t="s">
        <v>26</v>
      </c>
      <c r="E50" s="36"/>
      <c r="F50" s="36"/>
      <c r="G50" s="36"/>
      <c r="H50" s="34"/>
      <c r="I50" s="36"/>
      <c r="J50" s="36"/>
      <c r="K50" s="36"/>
      <c r="L50" s="34"/>
      <c r="M50" s="36"/>
      <c r="N50" s="36"/>
      <c r="O50" s="36"/>
      <c r="P50" s="34"/>
      <c r="Q50" s="36"/>
      <c r="R50" s="36"/>
      <c r="S50" s="36"/>
      <c r="T50" s="34"/>
      <c r="U50" s="36"/>
      <c r="V50" s="36"/>
      <c r="W50" s="36"/>
      <c r="X50" s="34"/>
      <c r="Y50" s="36"/>
      <c r="Z50" s="36"/>
      <c r="AA50" s="36"/>
      <c r="AB50" s="34"/>
      <c r="AC50" s="36"/>
      <c r="AD50" s="36"/>
      <c r="AE50" s="36"/>
      <c r="AF50" s="34"/>
      <c r="AG50" s="36"/>
      <c r="AH50" s="36"/>
      <c r="AI50" s="36"/>
      <c r="AJ50" s="34"/>
      <c r="AK50" s="36"/>
      <c r="AL50" s="36"/>
      <c r="AM50" s="36"/>
      <c r="AN50" s="34"/>
      <c r="AO50" s="36"/>
      <c r="AP50" s="36"/>
      <c r="AQ50" s="36"/>
      <c r="AR50" s="34"/>
      <c r="AS50" s="36"/>
      <c r="AT50" s="36"/>
      <c r="AU50" s="36"/>
      <c r="AV50" s="34"/>
      <c r="AW50" s="36"/>
      <c r="AX50" s="36"/>
      <c r="AY50" s="36"/>
      <c r="AZ50" s="34"/>
      <c r="BA50" s="36"/>
      <c r="BB50" s="36"/>
      <c r="BC50" s="36"/>
      <c r="BD50" s="34"/>
      <c r="BE50" s="36"/>
      <c r="BF50" s="36"/>
      <c r="BG50" s="36"/>
      <c r="BH50" s="34"/>
      <c r="BI50" s="36"/>
      <c r="BJ50" s="36"/>
      <c r="BK50" s="36"/>
      <c r="BL50" s="34"/>
      <c r="BM50" s="36"/>
      <c r="BN50" s="36"/>
      <c r="BO50" s="36"/>
      <c r="BP50" s="34"/>
      <c r="BQ50" s="36"/>
      <c r="BR50" s="36"/>
      <c r="BS50" s="36"/>
      <c r="BT50" s="34"/>
      <c r="BU50" s="36"/>
      <c r="BV50" s="36"/>
      <c r="BW50" s="36"/>
      <c r="BX50" s="34"/>
      <c r="BY50" s="36"/>
      <c r="BZ50" s="36"/>
      <c r="CA50" s="36"/>
      <c r="CB50" s="34"/>
      <c r="CC50" s="36"/>
      <c r="CD50" s="36"/>
      <c r="CE50" s="36"/>
      <c r="CF50" s="34"/>
      <c r="CG50" s="36"/>
      <c r="CH50" s="36"/>
      <c r="CI50" s="36"/>
      <c r="CJ50" s="34"/>
      <c r="CK50" s="36"/>
      <c r="CL50" s="36"/>
      <c r="CM50" s="36"/>
      <c r="CN50" s="34"/>
      <c r="CO50" s="36"/>
      <c r="CP50" s="36"/>
      <c r="CQ50" s="36"/>
      <c r="CR50" s="34"/>
      <c r="CS50" s="36"/>
      <c r="CT50" s="36"/>
      <c r="CU50" s="36"/>
      <c r="CV50" s="34"/>
      <c r="CW50" s="36"/>
      <c r="CX50" s="36"/>
      <c r="CY50" s="36"/>
      <c r="CZ50" s="34"/>
      <c r="DA50" s="36"/>
      <c r="DB50" s="36"/>
      <c r="DC50" s="36"/>
      <c r="DD50" s="34"/>
      <c r="DE50" s="36"/>
      <c r="DF50" s="36"/>
      <c r="DG50" s="36"/>
      <c r="DH50" s="34"/>
      <c r="DI50" s="36"/>
      <c r="DJ50" s="36"/>
      <c r="DK50" s="36"/>
      <c r="DL50" s="34"/>
      <c r="DM50" s="36"/>
      <c r="DN50" s="36"/>
      <c r="DO50" s="36"/>
      <c r="DP50" s="34"/>
      <c r="DQ50" s="36"/>
      <c r="DR50" s="36"/>
      <c r="DS50" s="36"/>
      <c r="DT50" s="34"/>
      <c r="DU50" s="36"/>
      <c r="DV50" s="36"/>
      <c r="DW50" s="36"/>
      <c r="DX50" s="34"/>
      <c r="DY50" s="36"/>
      <c r="DZ50" s="36"/>
      <c r="EA50" s="36"/>
      <c r="EB50" s="34"/>
      <c r="EC50" s="36"/>
      <c r="ED50" s="36"/>
      <c r="EE50" s="36"/>
      <c r="EF50" s="34"/>
      <c r="EG50" s="36"/>
      <c r="EH50" s="36"/>
      <c r="EI50" s="36"/>
      <c r="EJ50" s="34"/>
      <c r="EK50" s="36"/>
      <c r="EL50" s="36"/>
      <c r="EM50" s="36"/>
      <c r="EN50" s="34"/>
      <c r="EO50" s="36"/>
      <c r="EP50" s="36"/>
      <c r="EQ50" s="36"/>
      <c r="ER50" s="34"/>
      <c r="ES50" s="36"/>
      <c r="ET50" s="36"/>
      <c r="EU50" s="36"/>
      <c r="EV50" s="34"/>
      <c r="EW50" s="36"/>
      <c r="EX50" s="36"/>
      <c r="EY50" s="36"/>
      <c r="EZ50" s="34"/>
      <c r="FA50" s="36"/>
      <c r="FB50" s="36"/>
      <c r="FC50" s="36"/>
      <c r="FD50" s="34"/>
      <c r="FE50" s="36"/>
      <c r="FF50" s="36"/>
      <c r="FG50" s="36"/>
      <c r="FH50" s="34"/>
      <c r="FI50" s="36"/>
      <c r="FJ50" s="36"/>
      <c r="FK50" s="36"/>
      <c r="FL50" s="34"/>
      <c r="FM50" s="36"/>
      <c r="FN50" s="36"/>
      <c r="FO50" s="36"/>
      <c r="FP50" s="34"/>
      <c r="FQ50" s="36"/>
      <c r="FR50" s="36"/>
      <c r="FS50" s="36"/>
      <c r="FT50" s="34"/>
      <c r="FU50" s="36"/>
      <c r="FV50" s="36"/>
      <c r="FW50" s="36"/>
      <c r="FX50" s="34"/>
      <c r="FY50" s="36"/>
      <c r="FZ50" s="36"/>
      <c r="GA50" s="36"/>
      <c r="GB50" s="34"/>
      <c r="GC50" s="36"/>
      <c r="GD50" s="36"/>
      <c r="GE50" s="36"/>
      <c r="GF50" s="34"/>
      <c r="GG50" s="36"/>
      <c r="GH50" s="36"/>
      <c r="GI50" s="36"/>
      <c r="GJ50" s="34"/>
      <c r="GK50" s="36"/>
      <c r="GL50" s="36"/>
      <c r="GM50" s="36"/>
      <c r="GN50" s="34"/>
      <c r="GO50" s="36"/>
      <c r="GP50" s="36"/>
      <c r="GQ50" s="36"/>
      <c r="GR50" s="34"/>
      <c r="GS50" s="36"/>
      <c r="GT50" s="36"/>
      <c r="GU50" s="36"/>
      <c r="GV50" s="34"/>
      <c r="GW50" s="36"/>
      <c r="GX50" s="36"/>
      <c r="GY50" s="36"/>
      <c r="GZ50" s="34"/>
      <c r="HA50" s="36"/>
      <c r="HB50" s="36"/>
      <c r="HC50" s="36"/>
      <c r="HD50" s="34"/>
      <c r="HE50" s="36"/>
      <c r="HF50" s="36"/>
      <c r="HG50" s="36"/>
      <c r="HH50" s="34"/>
      <c r="HI50" s="36"/>
      <c r="HJ50" s="36"/>
      <c r="HK50" s="36"/>
      <c r="HL50" s="34"/>
      <c r="HM50" s="36"/>
      <c r="HN50" s="36"/>
      <c r="HO50" s="36"/>
      <c r="HP50" s="34"/>
      <c r="HQ50" s="36"/>
      <c r="HR50" s="36"/>
      <c r="HS50" s="36"/>
      <c r="HT50" s="34"/>
      <c r="HU50" s="36"/>
      <c r="HV50" s="36"/>
      <c r="HW50" s="36"/>
      <c r="HX50" s="34"/>
      <c r="HY50" s="36" t="s">
        <v>23</v>
      </c>
      <c r="HZ50" s="36" t="s">
        <v>24</v>
      </c>
      <c r="IA50" s="36" t="s">
        <v>25</v>
      </c>
      <c r="IB50" s="34" t="s">
        <v>84</v>
      </c>
      <c r="IC50" s="36" t="s">
        <v>23</v>
      </c>
      <c r="ID50" s="36" t="s">
        <v>24</v>
      </c>
      <c r="IE50" s="36" t="s">
        <v>25</v>
      </c>
      <c r="IF50" s="34" t="s">
        <v>84</v>
      </c>
      <c r="IG50" s="36" t="s">
        <v>23</v>
      </c>
      <c r="IH50" s="36" t="s">
        <v>24</v>
      </c>
      <c r="II50" s="36" t="s">
        <v>25</v>
      </c>
      <c r="IJ50" s="34" t="s">
        <v>84</v>
      </c>
      <c r="IK50" s="36" t="s">
        <v>23</v>
      </c>
      <c r="IL50" s="36" t="s">
        <v>24</v>
      </c>
      <c r="IM50" s="36" t="s">
        <v>25</v>
      </c>
      <c r="IN50" s="34" t="s">
        <v>84</v>
      </c>
      <c r="IO50" s="36" t="s">
        <v>23</v>
      </c>
      <c r="IP50" s="36" t="s">
        <v>24</v>
      </c>
      <c r="IQ50" s="36" t="s">
        <v>25</v>
      </c>
      <c r="IR50" s="34" t="s">
        <v>84</v>
      </c>
      <c r="IS50" s="36" t="s">
        <v>23</v>
      </c>
      <c r="IT50" s="36" t="s">
        <v>24</v>
      </c>
      <c r="IU50" s="36" t="s">
        <v>25</v>
      </c>
      <c r="IV50" s="34" t="s">
        <v>84</v>
      </c>
    </row>
    <row r="51" spans="1:4" ht="15.75" thickBot="1">
      <c r="A51" s="63" t="s">
        <v>78</v>
      </c>
      <c r="B51" s="63" t="s">
        <v>80</v>
      </c>
      <c r="C51" s="63" t="s">
        <v>79</v>
      </c>
      <c r="D51" s="63" t="s">
        <v>83</v>
      </c>
    </row>
    <row r="52" spans="1:4" ht="13.5" thickBot="1">
      <c r="A52" s="30"/>
      <c r="B52" s="30"/>
      <c r="C52" s="30"/>
      <c r="D52" s="30"/>
    </row>
    <row r="53" spans="1:4" ht="15.75" thickBot="1">
      <c r="A53" s="31" t="s">
        <v>250</v>
      </c>
      <c r="B53" s="63" t="s">
        <v>83</v>
      </c>
      <c r="C53" s="30"/>
      <c r="D53" s="30"/>
    </row>
    <row r="54" spans="1:4" ht="12.75">
      <c r="A54" s="30"/>
      <c r="B54" s="30"/>
      <c r="C54" s="30"/>
      <c r="D54" s="30"/>
    </row>
    <row r="55" spans="1:4" ht="15.75" thickBot="1">
      <c r="A55" s="31" t="s">
        <v>251</v>
      </c>
      <c r="B55" s="30"/>
      <c r="C55" s="30"/>
      <c r="D55" s="30"/>
    </row>
    <row r="56" spans="1:4" ht="15.75" thickBot="1">
      <c r="A56" s="30"/>
      <c r="B56" s="63" t="s">
        <v>64</v>
      </c>
      <c r="C56" s="30"/>
      <c r="D56" s="30"/>
    </row>
    <row r="57" spans="1:4" ht="12.75">
      <c r="A57" s="30"/>
      <c r="B57" s="126"/>
      <c r="C57" s="30"/>
      <c r="D57" s="30"/>
    </row>
    <row r="58" spans="1:4" ht="15.75" thickBot="1">
      <c r="A58" s="31" t="s">
        <v>341</v>
      </c>
      <c r="B58" s="62"/>
      <c r="C58" s="30"/>
      <c r="D58" s="30"/>
    </row>
    <row r="59" spans="1:4" ht="15.75" thickBot="1">
      <c r="A59" s="74"/>
      <c r="B59" s="63" t="s">
        <v>355</v>
      </c>
      <c r="C59" s="75"/>
      <c r="D59" s="30"/>
    </row>
  </sheetData>
  <sheetProtection/>
  <printOptions horizontalCentered="1" verticalCentered="1"/>
  <pageMargins left="0.1968503937007874" right="0.15748031496062992" top="0.54" bottom="0.5118110236220472" header="0.25" footer="0.4724409448818898"/>
  <pageSetup horizontalDpi="600" verticalDpi="600" orientation="portrait" scale="79" r:id="rId1"/>
  <headerFooter alignWithMargins="0">
    <oddHeader>&amp;C&amp;"Times New Roman,Bold"&amp;20National Schools Twenty20 competition&amp;"Arial,Bold"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C57" sqref="C57"/>
    </sheetView>
  </sheetViews>
  <sheetFormatPr defaultColWidth="9.140625" defaultRowHeight="12.75"/>
  <cols>
    <col min="1" max="1" width="32.7109375" style="10" customWidth="1"/>
    <col min="2" max="2" width="31.8515625" style="10" customWidth="1"/>
    <col min="3" max="3" width="34.28125" style="10" customWidth="1"/>
    <col min="4" max="4" width="23.28125" style="13" bestFit="1" customWidth="1"/>
    <col min="5" max="16384" width="9.140625" style="10" customWidth="1"/>
  </cols>
  <sheetData>
    <row r="1" spans="1:7" ht="20.25">
      <c r="A1" s="37" t="s">
        <v>229</v>
      </c>
      <c r="B1" s="38"/>
      <c r="C1" s="38"/>
      <c r="D1" s="38"/>
      <c r="E1" s="13"/>
      <c r="F1" s="13"/>
      <c r="G1" s="13"/>
    </row>
    <row r="2" spans="1:7" ht="15">
      <c r="A2" s="39"/>
      <c r="B2" s="38"/>
      <c r="C2" s="38"/>
      <c r="D2" s="38"/>
      <c r="E2" s="13"/>
      <c r="F2" s="13"/>
      <c r="G2" s="13"/>
    </row>
    <row r="3" spans="1:7" ht="15">
      <c r="A3" s="40" t="s">
        <v>285</v>
      </c>
      <c r="B3" s="38"/>
      <c r="C3" s="39" t="s">
        <v>31</v>
      </c>
      <c r="D3" s="38"/>
      <c r="E3" s="13"/>
      <c r="F3" s="13"/>
      <c r="G3" s="13"/>
    </row>
    <row r="4" spans="1:7" ht="12.75">
      <c r="A4" s="38"/>
      <c r="B4" s="38"/>
      <c r="C4" s="38"/>
      <c r="D4" s="38"/>
      <c r="E4" s="13"/>
      <c r="F4" s="13"/>
      <c r="G4" s="13"/>
    </row>
    <row r="5" spans="1:7" ht="15.75">
      <c r="A5" s="41" t="s">
        <v>0</v>
      </c>
      <c r="B5" s="41" t="s">
        <v>1</v>
      </c>
      <c r="C5" s="41" t="s">
        <v>2</v>
      </c>
      <c r="D5" s="41" t="s">
        <v>3</v>
      </c>
      <c r="E5" s="13"/>
      <c r="F5" s="13"/>
      <c r="G5" s="13"/>
    </row>
    <row r="6" spans="1:7" ht="15.75">
      <c r="A6" s="41" t="s">
        <v>56</v>
      </c>
      <c r="B6" s="41" t="s">
        <v>56</v>
      </c>
      <c r="C6" s="41" t="s">
        <v>56</v>
      </c>
      <c r="D6" s="41" t="s">
        <v>56</v>
      </c>
      <c r="E6" s="13"/>
      <c r="F6" s="13"/>
      <c r="G6" s="13"/>
    </row>
    <row r="7" spans="1:7" ht="15.75">
      <c r="A7" s="41" t="s">
        <v>56</v>
      </c>
      <c r="B7" s="41" t="s">
        <v>56</v>
      </c>
      <c r="C7" s="41" t="s">
        <v>56</v>
      </c>
      <c r="D7" s="41" t="s">
        <v>56</v>
      </c>
      <c r="E7" s="13"/>
      <c r="F7" s="13"/>
      <c r="G7" s="13"/>
    </row>
    <row r="8" spans="1:7" ht="15.75">
      <c r="A8" s="41"/>
      <c r="B8" s="39"/>
      <c r="C8" s="38"/>
      <c r="D8" s="39"/>
      <c r="E8" s="13"/>
      <c r="F8" s="13"/>
      <c r="G8" s="13"/>
    </row>
    <row r="9" spans="1:7" ht="15">
      <c r="A9" s="39" t="s">
        <v>141</v>
      </c>
      <c r="B9" s="39" t="s">
        <v>136</v>
      </c>
      <c r="C9" s="39" t="s">
        <v>254</v>
      </c>
      <c r="D9" s="39" t="s">
        <v>173</v>
      </c>
      <c r="E9" s="13"/>
      <c r="F9" s="13"/>
      <c r="G9" s="13"/>
    </row>
    <row r="10" spans="1:7" ht="15">
      <c r="A10" s="39" t="s">
        <v>48</v>
      </c>
      <c r="B10" s="39" t="s">
        <v>255</v>
      </c>
      <c r="C10" s="39" t="s">
        <v>131</v>
      </c>
      <c r="D10" s="39" t="s">
        <v>189</v>
      </c>
      <c r="E10" s="13"/>
      <c r="F10" s="13"/>
      <c r="G10" s="13"/>
    </row>
    <row r="11" spans="1:7" ht="15">
      <c r="A11" s="39" t="s">
        <v>253</v>
      </c>
      <c r="B11" s="39" t="s">
        <v>256</v>
      </c>
      <c r="C11" s="39" t="s">
        <v>263</v>
      </c>
      <c r="D11" s="39" t="s">
        <v>348</v>
      </c>
      <c r="E11" s="13"/>
      <c r="F11" s="13"/>
      <c r="G11" s="13"/>
    </row>
    <row r="12" spans="1:7" ht="15">
      <c r="A12" s="39" t="s">
        <v>320</v>
      </c>
      <c r="B12" s="39" t="s">
        <v>228</v>
      </c>
      <c r="C12" s="39" t="s">
        <v>87</v>
      </c>
      <c r="D12" s="39"/>
      <c r="E12" s="13"/>
      <c r="F12" s="13"/>
      <c r="G12" s="13"/>
    </row>
    <row r="13" spans="1:7" ht="15">
      <c r="A13" s="39"/>
      <c r="B13" s="39"/>
      <c r="C13" s="39"/>
      <c r="D13" s="39"/>
      <c r="E13" s="13"/>
      <c r="F13" s="13"/>
      <c r="G13" s="13"/>
    </row>
    <row r="14" spans="1:7" ht="15.75" thickBot="1">
      <c r="A14" s="42" t="s">
        <v>23</v>
      </c>
      <c r="B14" s="42" t="s">
        <v>24</v>
      </c>
      <c r="C14" s="42" t="s">
        <v>25</v>
      </c>
      <c r="D14" s="42" t="s">
        <v>26</v>
      </c>
      <c r="E14" s="13"/>
      <c r="F14" s="13"/>
      <c r="G14" s="13"/>
    </row>
    <row r="15" spans="1:7" ht="15.75" thickBot="1">
      <c r="A15" s="57" t="s">
        <v>141</v>
      </c>
      <c r="B15" s="57" t="s">
        <v>136</v>
      </c>
      <c r="C15" s="57" t="s">
        <v>87</v>
      </c>
      <c r="D15" s="57" t="s">
        <v>189</v>
      </c>
      <c r="E15" s="13"/>
      <c r="F15" s="13"/>
      <c r="G15" s="13"/>
    </row>
    <row r="16" spans="1:7" ht="15">
      <c r="A16" s="172"/>
      <c r="B16" s="15"/>
      <c r="C16" s="15"/>
      <c r="D16" s="15"/>
      <c r="E16" s="13"/>
      <c r="F16" s="13"/>
      <c r="G16" s="13"/>
    </row>
    <row r="17" spans="1:7" ht="15.75" thickBot="1">
      <c r="A17" s="40" t="s">
        <v>374</v>
      </c>
      <c r="B17" s="38"/>
      <c r="C17" s="38"/>
      <c r="D17" s="39"/>
      <c r="E17" s="13"/>
      <c r="F17" s="13"/>
      <c r="G17" s="13"/>
    </row>
    <row r="18" spans="1:7" ht="15.75" thickBot="1">
      <c r="A18" s="40" t="s">
        <v>349</v>
      </c>
      <c r="B18" s="57" t="s">
        <v>141</v>
      </c>
      <c r="C18" s="38"/>
      <c r="D18" s="39"/>
      <c r="E18" s="13"/>
      <c r="F18" s="13"/>
      <c r="G18" s="13"/>
    </row>
    <row r="19" spans="1:7" ht="15">
      <c r="A19" s="40"/>
      <c r="B19" s="38"/>
      <c r="C19" s="38"/>
      <c r="D19" s="39"/>
      <c r="E19" s="13"/>
      <c r="F19" s="13"/>
      <c r="G19" s="13"/>
    </row>
    <row r="20" spans="1:7" ht="15.75" thickBot="1">
      <c r="A20" s="40" t="s">
        <v>373</v>
      </c>
      <c r="B20" s="38"/>
      <c r="C20" s="38"/>
      <c r="D20" s="39"/>
      <c r="E20" s="13"/>
      <c r="F20" s="13"/>
      <c r="G20" s="13"/>
    </row>
    <row r="21" spans="1:7" ht="15.75" thickBot="1">
      <c r="A21" s="40" t="s">
        <v>349</v>
      </c>
      <c r="B21" s="57" t="s">
        <v>379</v>
      </c>
      <c r="C21" s="38"/>
      <c r="D21" s="39"/>
      <c r="E21" s="13"/>
      <c r="F21" s="13"/>
      <c r="G21" s="13"/>
    </row>
    <row r="22" spans="1:7" ht="15">
      <c r="A22" s="40"/>
      <c r="B22" s="182"/>
      <c r="C22" s="38"/>
      <c r="D22" s="39"/>
      <c r="E22" s="13"/>
      <c r="F22" s="13"/>
      <c r="G22" s="13"/>
    </row>
    <row r="23" spans="1:7" ht="15.75" thickBot="1">
      <c r="A23" s="40" t="s">
        <v>375</v>
      </c>
      <c r="B23" s="38"/>
      <c r="C23" s="38"/>
      <c r="D23" s="39"/>
      <c r="E23" s="13"/>
      <c r="F23" s="13"/>
      <c r="G23" s="13"/>
    </row>
    <row r="24" spans="1:7" ht="15.75" thickBot="1">
      <c r="A24" s="40" t="s">
        <v>349</v>
      </c>
      <c r="B24" s="57" t="s">
        <v>87</v>
      </c>
      <c r="C24" s="38"/>
      <c r="D24" s="39"/>
      <c r="E24" s="13"/>
      <c r="F24" s="13"/>
      <c r="G24" s="13"/>
    </row>
    <row r="25" spans="1:7" ht="15">
      <c r="A25" s="40"/>
      <c r="B25" s="38"/>
      <c r="C25" s="38"/>
      <c r="D25" s="39"/>
      <c r="E25" s="13"/>
      <c r="F25" s="13"/>
      <c r="G25" s="13"/>
    </row>
    <row r="26" spans="1:7" ht="15.75" thickBot="1">
      <c r="A26" s="40" t="s">
        <v>376</v>
      </c>
      <c r="B26" s="38"/>
      <c r="C26" s="38"/>
      <c r="D26" s="39"/>
      <c r="E26" s="13"/>
      <c r="F26" s="13"/>
      <c r="G26" s="13"/>
    </row>
    <row r="27" spans="1:7" ht="15.75" thickBot="1">
      <c r="A27" s="40" t="s">
        <v>349</v>
      </c>
      <c r="B27" s="57" t="s">
        <v>254</v>
      </c>
      <c r="C27" s="38"/>
      <c r="D27" s="39"/>
      <c r="E27" s="13"/>
      <c r="F27" s="13"/>
      <c r="G27" s="13"/>
    </row>
    <row r="28" spans="1:7" ht="15">
      <c r="A28" s="172"/>
      <c r="B28" s="15"/>
      <c r="C28" s="15"/>
      <c r="D28" s="15"/>
      <c r="E28" s="13"/>
      <c r="F28" s="13"/>
      <c r="G28" s="13"/>
    </row>
    <row r="29" spans="1:7" ht="15.75" thickBot="1">
      <c r="A29" s="40" t="s">
        <v>377</v>
      </c>
      <c r="B29" s="38"/>
      <c r="C29" s="38"/>
      <c r="D29" s="39"/>
      <c r="E29" s="13"/>
      <c r="F29" s="13"/>
      <c r="G29" s="13"/>
    </row>
    <row r="30" spans="1:7" ht="15.75" thickBot="1">
      <c r="A30" s="40" t="s">
        <v>349</v>
      </c>
      <c r="B30" s="57" t="s">
        <v>141</v>
      </c>
      <c r="C30" s="38"/>
      <c r="D30" s="39"/>
      <c r="E30" s="13"/>
      <c r="F30" s="13"/>
      <c r="G30" s="13"/>
    </row>
    <row r="31" spans="1:7" ht="15">
      <c r="A31" s="40"/>
      <c r="B31" s="38"/>
      <c r="C31" s="38"/>
      <c r="D31" s="39"/>
      <c r="E31" s="13"/>
      <c r="F31" s="13"/>
      <c r="G31" s="13"/>
    </row>
    <row r="32" spans="1:7" ht="15.75" thickBot="1">
      <c r="A32" s="40" t="s">
        <v>378</v>
      </c>
      <c r="B32" s="38"/>
      <c r="C32" s="38"/>
      <c r="D32" s="39"/>
      <c r="E32" s="13"/>
      <c r="F32" s="13"/>
      <c r="G32" s="13"/>
    </row>
    <row r="33" spans="1:7" ht="15.75" thickBot="1">
      <c r="A33" s="40" t="s">
        <v>349</v>
      </c>
      <c r="B33" s="57" t="s">
        <v>254</v>
      </c>
      <c r="C33" s="38"/>
      <c r="D33" s="39"/>
      <c r="E33" s="13"/>
      <c r="F33" s="13"/>
      <c r="G33" s="13"/>
    </row>
    <row r="34" spans="1:7" ht="15">
      <c r="A34" s="172"/>
      <c r="B34" s="15"/>
      <c r="C34" s="15"/>
      <c r="D34" s="15"/>
      <c r="E34" s="13"/>
      <c r="F34" s="13"/>
      <c r="G34" s="13"/>
    </row>
    <row r="35" spans="1:7" ht="15.75" thickBot="1">
      <c r="A35" s="40" t="s">
        <v>350</v>
      </c>
      <c r="B35" s="38"/>
      <c r="C35" s="38"/>
      <c r="D35" s="39"/>
      <c r="E35" s="13"/>
      <c r="F35" s="13"/>
      <c r="G35" s="13"/>
    </row>
    <row r="36" spans="1:7" ht="15.75" thickBot="1">
      <c r="A36" s="40" t="s">
        <v>230</v>
      </c>
      <c r="B36" s="57" t="s">
        <v>254</v>
      </c>
      <c r="C36" s="38"/>
      <c r="D36" s="39"/>
      <c r="E36" s="13"/>
      <c r="F36" s="13"/>
      <c r="G36" s="13"/>
    </row>
    <row r="37" spans="1:7" ht="15.75" customHeight="1">
      <c r="A37" s="16"/>
      <c r="B37" s="16"/>
      <c r="C37" s="16"/>
      <c r="D37" s="16"/>
      <c r="E37" s="13"/>
      <c r="F37" s="13"/>
      <c r="G37" s="13"/>
    </row>
    <row r="38" spans="1:7" ht="15">
      <c r="A38" s="40" t="s">
        <v>13</v>
      </c>
      <c r="B38" s="39"/>
      <c r="C38" s="39" t="s">
        <v>72</v>
      </c>
      <c r="D38" s="38"/>
      <c r="E38" s="13"/>
      <c r="F38" s="13"/>
      <c r="G38" s="13"/>
    </row>
    <row r="39" spans="1:7" ht="15">
      <c r="A39" s="39"/>
      <c r="B39" s="39"/>
      <c r="C39" s="39"/>
      <c r="D39" s="38"/>
      <c r="E39" s="13"/>
      <c r="F39" s="13"/>
      <c r="G39" s="13"/>
    </row>
    <row r="40" spans="1:7" ht="15">
      <c r="A40" s="40" t="s">
        <v>16</v>
      </c>
      <c r="B40" s="40" t="s">
        <v>1</v>
      </c>
      <c r="C40" s="40" t="s">
        <v>2</v>
      </c>
      <c r="D40" s="40" t="s">
        <v>3</v>
      </c>
      <c r="E40" s="13"/>
      <c r="F40" s="13"/>
      <c r="G40" s="13"/>
    </row>
    <row r="41" spans="1:7" s="56" customFormat="1" ht="15.75">
      <c r="A41" s="41" t="s">
        <v>317</v>
      </c>
      <c r="B41" s="41" t="s">
        <v>316</v>
      </c>
      <c r="C41" s="41" t="s">
        <v>231</v>
      </c>
      <c r="D41" s="41" t="s">
        <v>318</v>
      </c>
      <c r="E41" s="55"/>
      <c r="F41" s="55"/>
      <c r="G41" s="55"/>
    </row>
    <row r="42" spans="1:7" s="56" customFormat="1" ht="15.75">
      <c r="A42" s="41" t="s">
        <v>319</v>
      </c>
      <c r="B42" s="41" t="s">
        <v>296</v>
      </c>
      <c r="C42" s="41" t="s">
        <v>319</v>
      </c>
      <c r="D42" s="41" t="s">
        <v>319</v>
      </c>
      <c r="E42" s="55"/>
      <c r="F42" s="55"/>
      <c r="G42" s="55"/>
    </row>
    <row r="43" spans="1:7" s="56" customFormat="1" ht="15.75">
      <c r="A43" s="41"/>
      <c r="B43" s="41"/>
      <c r="C43" s="41"/>
      <c r="D43" s="41"/>
      <c r="E43" s="55"/>
      <c r="F43" s="55"/>
      <c r="G43" s="55"/>
    </row>
    <row r="44" spans="1:7" ht="15">
      <c r="A44" s="39" t="s">
        <v>293</v>
      </c>
      <c r="B44" s="39" t="s">
        <v>304</v>
      </c>
      <c r="C44" s="39" t="s">
        <v>134</v>
      </c>
      <c r="D44" s="39" t="s">
        <v>66</v>
      </c>
      <c r="E44" s="13"/>
      <c r="F44" s="13"/>
      <c r="G44" s="13"/>
    </row>
    <row r="45" spans="1:7" ht="15">
      <c r="A45" s="39" t="s">
        <v>233</v>
      </c>
      <c r="B45" s="39" t="s">
        <v>279</v>
      </c>
      <c r="C45" s="39" t="s">
        <v>281</v>
      </c>
      <c r="D45" s="39" t="s">
        <v>295</v>
      </c>
      <c r="E45" s="13"/>
      <c r="F45" s="13"/>
      <c r="G45" s="13"/>
    </row>
    <row r="46" spans="1:7" ht="15">
      <c r="A46" s="39" t="s">
        <v>67</v>
      </c>
      <c r="B46" s="39" t="s">
        <v>69</v>
      </c>
      <c r="C46" s="39" t="s">
        <v>294</v>
      </c>
      <c r="D46" s="39" t="s">
        <v>232</v>
      </c>
      <c r="E46" s="13"/>
      <c r="F46" s="13"/>
      <c r="G46" s="13"/>
    </row>
    <row r="47" spans="1:7" ht="15">
      <c r="A47" s="39" t="s">
        <v>333</v>
      </c>
      <c r="B47" s="39"/>
      <c r="C47" s="39"/>
      <c r="D47" s="39"/>
      <c r="E47" s="13"/>
      <c r="F47" s="13"/>
      <c r="G47" s="13"/>
    </row>
    <row r="48" spans="1:7" ht="15">
      <c r="A48" s="39"/>
      <c r="B48" s="39"/>
      <c r="C48" s="39"/>
      <c r="D48" s="38"/>
      <c r="E48" s="13"/>
      <c r="F48" s="13"/>
      <c r="G48" s="13"/>
    </row>
    <row r="49" spans="1:7" ht="15.75" thickBot="1">
      <c r="A49" s="40" t="s">
        <v>23</v>
      </c>
      <c r="B49" s="40" t="s">
        <v>24</v>
      </c>
      <c r="C49" s="40" t="s">
        <v>25</v>
      </c>
      <c r="D49" s="40" t="s">
        <v>26</v>
      </c>
      <c r="E49" s="13"/>
      <c r="F49" s="13"/>
      <c r="G49" s="13"/>
    </row>
    <row r="50" spans="1:7" ht="15.75" thickBot="1">
      <c r="A50" s="57" t="s">
        <v>67</v>
      </c>
      <c r="B50" s="57" t="s">
        <v>68</v>
      </c>
      <c r="C50" s="57" t="s">
        <v>281</v>
      </c>
      <c r="D50" s="57" t="s">
        <v>66</v>
      </c>
      <c r="E50" s="13"/>
      <c r="F50" s="13"/>
      <c r="G50" s="13"/>
    </row>
    <row r="51" spans="1:7" ht="15">
      <c r="A51" s="40" t="s">
        <v>372</v>
      </c>
      <c r="B51" s="39"/>
      <c r="C51" s="134"/>
      <c r="D51" s="38"/>
      <c r="E51" s="13"/>
      <c r="F51" s="13"/>
      <c r="G51" s="13"/>
    </row>
    <row r="52" spans="1:7" ht="15.75" thickBot="1">
      <c r="A52" s="40"/>
      <c r="B52" s="39"/>
      <c r="C52" s="72"/>
      <c r="D52" s="38"/>
      <c r="E52" s="13"/>
      <c r="F52" s="13"/>
      <c r="G52" s="13"/>
    </row>
    <row r="53" spans="1:7" ht="15.75" thickBot="1">
      <c r="A53" s="40" t="s">
        <v>73</v>
      </c>
      <c r="B53" s="57" t="s">
        <v>281</v>
      </c>
      <c r="C53" s="39"/>
      <c r="D53" s="38"/>
      <c r="E53" s="13"/>
      <c r="F53" s="13"/>
      <c r="G53" s="13"/>
    </row>
    <row r="54" spans="1:7" ht="15">
      <c r="A54" s="39"/>
      <c r="B54" s="39"/>
      <c r="C54" s="39"/>
      <c r="D54" s="38"/>
      <c r="E54" s="13"/>
      <c r="F54" s="13"/>
      <c r="G54" s="13"/>
    </row>
    <row r="55" spans="1:7" ht="15">
      <c r="A55" s="40" t="s">
        <v>342</v>
      </c>
      <c r="B55" s="39"/>
      <c r="C55" s="39"/>
      <c r="D55" s="38"/>
      <c r="E55" s="13"/>
      <c r="F55" s="13"/>
      <c r="G55" s="13"/>
    </row>
    <row r="56" spans="1:7" ht="15.75" thickBot="1">
      <c r="A56" s="39"/>
      <c r="B56" s="39"/>
      <c r="C56" s="39"/>
      <c r="D56" s="38"/>
      <c r="E56" s="13"/>
      <c r="F56" s="13"/>
      <c r="G56" s="13"/>
    </row>
    <row r="57" spans="1:7" ht="15.75" thickBot="1">
      <c r="A57" s="40" t="s">
        <v>343</v>
      </c>
      <c r="B57" s="39"/>
      <c r="C57" s="57" t="s">
        <v>254</v>
      </c>
      <c r="D57" s="38"/>
      <c r="E57" s="13"/>
      <c r="F57" s="13"/>
      <c r="G57" s="13"/>
    </row>
    <row r="58" spans="1:7" ht="12.75">
      <c r="A58" s="13"/>
      <c r="B58" s="13"/>
      <c r="C58" s="13"/>
      <c r="E58" s="13"/>
      <c r="F58" s="13"/>
      <c r="G58" s="13"/>
    </row>
  </sheetData>
  <sheetProtection/>
  <printOptions horizontalCentered="1" verticalCentered="1"/>
  <pageMargins left="0.11811023622047245" right="0.15748031496062992" top="1.16" bottom="0.5905511811023623" header="0.66" footer="0.4724409448818898"/>
  <pageSetup horizontalDpi="600" verticalDpi="600" orientation="portrait" paperSize="9" r:id="rId1"/>
  <headerFooter alignWithMargins="0">
    <oddHeader>&amp;C&amp;"Times New Roman,Bold"&amp;20National Schools Twenty20 competition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44"/>
  <sheetViews>
    <sheetView showZeros="0" tabSelected="1" view="pageBreakPreview" zoomScaleNormal="90" zoomScaleSheetLayoutView="100" zoomScalePageLayoutView="0" workbookViewId="0" topLeftCell="A1">
      <selection activeCell="C2" sqref="C2"/>
    </sheetView>
  </sheetViews>
  <sheetFormatPr defaultColWidth="9.140625" defaultRowHeight="15.75" customHeight="1"/>
  <cols>
    <col min="1" max="1" width="27.57421875" style="8" customWidth="1"/>
    <col min="2" max="2" width="4.140625" style="4" customWidth="1"/>
    <col min="3" max="3" width="23.421875" style="131" customWidth="1"/>
    <col min="4" max="4" width="2.7109375" style="3" customWidth="1"/>
    <col min="5" max="5" width="19.7109375" style="3" customWidth="1"/>
    <col min="6" max="6" width="2.7109375" style="178" customWidth="1"/>
    <col min="7" max="7" width="21.57421875" style="2" customWidth="1"/>
    <col min="8" max="8" width="2.7109375" style="3" customWidth="1"/>
    <col min="9" max="9" width="30.140625" style="2" customWidth="1"/>
    <col min="10" max="10" width="10.28125" style="1" customWidth="1"/>
    <col min="11" max="16384" width="9.140625" style="1" customWidth="1"/>
  </cols>
  <sheetData>
    <row r="1" spans="1:10" ht="72" customHeight="1" thickBot="1">
      <c r="A1" s="231" t="s">
        <v>288</v>
      </c>
      <c r="B1" s="232"/>
      <c r="C1" s="304" t="s">
        <v>219</v>
      </c>
      <c r="D1" s="305"/>
      <c r="E1" s="305"/>
      <c r="F1" s="305"/>
      <c r="G1" s="305"/>
      <c r="H1" s="305"/>
      <c r="I1" s="305"/>
      <c r="J1" s="306"/>
    </row>
    <row r="2" spans="1:10" s="7" customFormat="1" ht="15.75" customHeight="1">
      <c r="A2" s="27" t="s">
        <v>15</v>
      </c>
      <c r="B2" s="132"/>
      <c r="C2" s="27" t="s">
        <v>15</v>
      </c>
      <c r="D2" s="28"/>
      <c r="E2" s="27" t="s">
        <v>15</v>
      </c>
      <c r="F2" s="171"/>
      <c r="G2" s="27" t="s">
        <v>15</v>
      </c>
      <c r="H2" s="61"/>
      <c r="I2" s="28" t="s">
        <v>334</v>
      </c>
      <c r="J2" s="331" t="s">
        <v>22</v>
      </c>
    </row>
    <row r="3" spans="1:10" s="7" customFormat="1" ht="15.75" customHeight="1" thickBot="1">
      <c r="A3" s="76" t="s">
        <v>14</v>
      </c>
      <c r="B3" s="133"/>
      <c r="C3" s="91" t="s">
        <v>14</v>
      </c>
      <c r="D3" s="94"/>
      <c r="E3" s="76" t="s">
        <v>14</v>
      </c>
      <c r="F3" s="90"/>
      <c r="G3" s="76" t="s">
        <v>14</v>
      </c>
      <c r="H3" s="95"/>
      <c r="I3" s="94" t="s">
        <v>287</v>
      </c>
      <c r="J3" s="332"/>
    </row>
    <row r="4" spans="1:10" s="7" customFormat="1" ht="15.75" customHeight="1">
      <c r="A4" s="77" t="str">
        <f>North!A9</f>
        <v>Pocklington</v>
      </c>
      <c r="B4" s="310" t="s">
        <v>276</v>
      </c>
      <c r="C4" s="236" t="str">
        <f>North!A24</f>
        <v>Woodhouse Grove</v>
      </c>
      <c r="D4" s="296" t="s">
        <v>276</v>
      </c>
      <c r="E4" s="286" t="str">
        <f>North!B26</f>
        <v>St Peter's</v>
      </c>
      <c r="F4" s="296" t="s">
        <v>276</v>
      </c>
      <c r="G4" s="299" t="str">
        <f>North!B34</f>
        <v>St Peter's</v>
      </c>
      <c r="H4" s="296" t="s">
        <v>276</v>
      </c>
      <c r="I4" s="236" t="str">
        <f>North!B56</f>
        <v>Bolton</v>
      </c>
      <c r="J4" s="332"/>
    </row>
    <row r="5" spans="1:10" s="7" customFormat="1" ht="15.75" customHeight="1">
      <c r="A5" s="80" t="str">
        <f>North!A10</f>
        <v>Ashville</v>
      </c>
      <c r="B5" s="311"/>
      <c r="C5" s="237"/>
      <c r="D5" s="249"/>
      <c r="E5" s="213"/>
      <c r="F5" s="249"/>
      <c r="G5" s="220"/>
      <c r="H5" s="249"/>
      <c r="I5" s="336"/>
      <c r="J5" s="332"/>
    </row>
    <row r="6" spans="1:10" s="7" customFormat="1" ht="15.75" customHeight="1">
      <c r="A6" s="80" t="str">
        <f>North!A11</f>
        <v>Woodhouse Grove</v>
      </c>
      <c r="B6" s="311"/>
      <c r="C6" s="237"/>
      <c r="D6" s="249"/>
      <c r="E6" s="213"/>
      <c r="F6" s="249"/>
      <c r="G6" s="220"/>
      <c r="H6" s="249"/>
      <c r="I6" s="336"/>
      <c r="J6" s="332"/>
    </row>
    <row r="7" spans="1:10" s="7" customFormat="1" ht="15.75" customHeight="1" thickBot="1">
      <c r="A7" s="81" t="str">
        <f>North!A12</f>
        <v>Hymers</v>
      </c>
      <c r="B7" s="180"/>
      <c r="C7" s="238"/>
      <c r="D7" s="249"/>
      <c r="E7" s="213"/>
      <c r="F7" s="249"/>
      <c r="G7" s="220"/>
      <c r="H7" s="249"/>
      <c r="I7" s="336"/>
      <c r="J7" s="332"/>
    </row>
    <row r="8" spans="1:10" s="7" customFormat="1" ht="15.75" customHeight="1">
      <c r="A8" s="80" t="str">
        <f>North!B9</f>
        <v>St Peter's</v>
      </c>
      <c r="B8" s="291" t="s">
        <v>276</v>
      </c>
      <c r="C8" s="299" t="str">
        <f>North!B24</f>
        <v>St Peter's</v>
      </c>
      <c r="D8" s="249"/>
      <c r="E8" s="213"/>
      <c r="F8" s="249"/>
      <c r="G8" s="220"/>
      <c r="H8" s="249"/>
      <c r="I8" s="336"/>
      <c r="J8" s="332"/>
    </row>
    <row r="9" spans="1:10" s="7" customFormat="1" ht="15.75" customHeight="1">
      <c r="A9" s="80" t="str">
        <f>North!B10</f>
        <v>Silcoates</v>
      </c>
      <c r="B9" s="350"/>
      <c r="C9" s="300"/>
      <c r="D9" s="249"/>
      <c r="E9" s="213"/>
      <c r="F9" s="249"/>
      <c r="G9" s="220"/>
      <c r="H9" s="249"/>
      <c r="I9" s="336"/>
      <c r="J9" s="332"/>
    </row>
    <row r="10" spans="1:10" s="7" customFormat="1" ht="15.75" customHeight="1" thickBot="1">
      <c r="A10" s="80" t="str">
        <f>North!B11</f>
        <v>Birkdale</v>
      </c>
      <c r="B10" s="350"/>
      <c r="C10" s="300"/>
      <c r="D10" s="249"/>
      <c r="E10" s="213"/>
      <c r="F10" s="249"/>
      <c r="G10" s="220"/>
      <c r="H10" s="249"/>
      <c r="I10" s="336"/>
      <c r="J10" s="332"/>
    </row>
    <row r="11" spans="1:10" s="7" customFormat="1" ht="15.75" customHeight="1">
      <c r="A11" s="154" t="str">
        <f>North!C9</f>
        <v>QEGS Wakefield</v>
      </c>
      <c r="B11" s="291" t="s">
        <v>276</v>
      </c>
      <c r="C11" s="236" t="str">
        <f>North!C24</f>
        <v>GSAL (Leeds)</v>
      </c>
      <c r="D11" s="249"/>
      <c r="E11" s="213"/>
      <c r="F11" s="249"/>
      <c r="G11" s="220"/>
      <c r="H11" s="249"/>
      <c r="I11" s="336"/>
      <c r="J11" s="332"/>
    </row>
    <row r="12" spans="1:10" s="7" customFormat="1" ht="15.75" customHeight="1">
      <c r="A12" s="155" t="str">
        <f>North!C10</f>
        <v>GSAL (Leeds)</v>
      </c>
      <c r="B12" s="312"/>
      <c r="C12" s="237"/>
      <c r="D12" s="249"/>
      <c r="E12" s="213"/>
      <c r="F12" s="249"/>
      <c r="G12" s="220"/>
      <c r="H12" s="249"/>
      <c r="I12" s="336"/>
      <c r="J12" s="332"/>
    </row>
    <row r="13" spans="1:10" s="7" customFormat="1" ht="15.75" customHeight="1" thickBot="1">
      <c r="A13" s="155" t="str">
        <f>North!C11</f>
        <v>Worksop</v>
      </c>
      <c r="B13" s="313"/>
      <c r="C13" s="238"/>
      <c r="D13" s="258"/>
      <c r="E13" s="214"/>
      <c r="F13" s="249"/>
      <c r="G13" s="220"/>
      <c r="H13" s="249"/>
      <c r="I13" s="336"/>
      <c r="J13" s="332"/>
    </row>
    <row r="14" spans="1:10" s="7" customFormat="1" ht="15.75" customHeight="1">
      <c r="A14" s="79" t="str">
        <f>North!A18</f>
        <v>Durham</v>
      </c>
      <c r="B14" s="294" t="s">
        <v>276</v>
      </c>
      <c r="C14" s="299" t="str">
        <f>North!A29</f>
        <v>Durham</v>
      </c>
      <c r="D14" s="296" t="s">
        <v>276</v>
      </c>
      <c r="E14" s="286" t="str">
        <f>North!B31</f>
        <v>Durham</v>
      </c>
      <c r="F14" s="249"/>
      <c r="G14" s="220"/>
      <c r="H14" s="249"/>
      <c r="I14" s="336"/>
      <c r="J14" s="332"/>
    </row>
    <row r="15" spans="1:10" s="7" customFormat="1" ht="15.75" customHeight="1">
      <c r="A15" s="78" t="str">
        <f>North!A19</f>
        <v>Yarm</v>
      </c>
      <c r="B15" s="295"/>
      <c r="C15" s="300"/>
      <c r="D15" s="249"/>
      <c r="E15" s="213"/>
      <c r="F15" s="249"/>
      <c r="G15" s="220"/>
      <c r="H15" s="249"/>
      <c r="I15" s="336"/>
      <c r="J15" s="332"/>
    </row>
    <row r="16" spans="1:10" s="7" customFormat="1" ht="15.75" customHeight="1" thickBot="1">
      <c r="A16" s="78" t="str">
        <f>North!A20</f>
        <v>Barnard Castle</v>
      </c>
      <c r="B16" s="295"/>
      <c r="C16" s="300"/>
      <c r="D16" s="249"/>
      <c r="E16" s="213"/>
      <c r="F16" s="249"/>
      <c r="G16" s="220"/>
      <c r="H16" s="249"/>
      <c r="I16" s="336"/>
      <c r="J16" s="332"/>
    </row>
    <row r="17" spans="1:10" s="7" customFormat="1" ht="15.75" customHeight="1">
      <c r="A17" s="156" t="str">
        <f>North!B18</f>
        <v>RGS Newcastle</v>
      </c>
      <c r="B17" s="291" t="s">
        <v>276</v>
      </c>
      <c r="C17" s="236" t="str">
        <f>North!B29</f>
        <v>RGS Newcastle</v>
      </c>
      <c r="D17" s="249"/>
      <c r="E17" s="213"/>
      <c r="F17" s="249"/>
      <c r="G17" s="220"/>
      <c r="H17" s="249"/>
      <c r="I17" s="336"/>
      <c r="J17" s="332"/>
    </row>
    <row r="18" spans="1:10" s="7" customFormat="1" ht="15.75" customHeight="1">
      <c r="A18" s="157" t="str">
        <f>North!B19</f>
        <v>King's Tynemouth</v>
      </c>
      <c r="B18" s="292"/>
      <c r="C18" s="237"/>
      <c r="D18" s="249"/>
      <c r="E18" s="213"/>
      <c r="F18" s="249"/>
      <c r="G18" s="220"/>
      <c r="H18" s="249"/>
      <c r="I18" s="336"/>
      <c r="J18" s="332"/>
    </row>
    <row r="19" spans="1:10" s="7" customFormat="1" ht="15.75" customHeight="1">
      <c r="A19" s="157" t="str">
        <f>North!B20</f>
        <v>Dame Allan's</v>
      </c>
      <c r="B19" s="292"/>
      <c r="C19" s="237"/>
      <c r="D19" s="249"/>
      <c r="E19" s="213"/>
      <c r="F19" s="249"/>
      <c r="G19" s="220"/>
      <c r="H19" s="249"/>
      <c r="I19" s="336"/>
      <c r="J19" s="332"/>
    </row>
    <row r="20" spans="1:10" s="7" customFormat="1" ht="15.75" customHeight="1" thickBot="1">
      <c r="A20" s="158" t="str">
        <f>North!B21</f>
        <v>Newcastle School</v>
      </c>
      <c r="B20" s="293"/>
      <c r="C20" s="238"/>
      <c r="D20" s="249"/>
      <c r="E20" s="213"/>
      <c r="F20" s="249"/>
      <c r="G20" s="220"/>
      <c r="H20" s="249"/>
      <c r="I20" s="336"/>
      <c r="J20" s="332"/>
    </row>
    <row r="21" spans="1:10" s="7" customFormat="1" ht="15.75" customHeight="1">
      <c r="A21" s="80" t="str">
        <f>North!A42</f>
        <v>King's Chester</v>
      </c>
      <c r="B21" s="292" t="s">
        <v>276</v>
      </c>
      <c r="C21" s="236" t="str">
        <f>North!A49</f>
        <v>King's Macclesfield</v>
      </c>
      <c r="D21" s="324" t="s">
        <v>276</v>
      </c>
      <c r="E21" s="299" t="str">
        <f>North!B52</f>
        <v>Bolton</v>
      </c>
      <c r="F21" s="348"/>
      <c r="G21" s="349"/>
      <c r="H21" s="297"/>
      <c r="I21" s="336"/>
      <c r="J21" s="332"/>
    </row>
    <row r="22" spans="1:10" s="7" customFormat="1" ht="15.75" customHeight="1">
      <c r="A22" s="80" t="str">
        <f>North!A43</f>
        <v>Altrincham GS</v>
      </c>
      <c r="B22" s="292"/>
      <c r="C22" s="327"/>
      <c r="D22" s="325"/>
      <c r="E22" s="213"/>
      <c r="F22" s="260"/>
      <c r="G22" s="297"/>
      <c r="H22" s="297"/>
      <c r="I22" s="336"/>
      <c r="J22" s="332"/>
    </row>
    <row r="23" spans="1:10" s="7" customFormat="1" ht="15.75" customHeight="1">
      <c r="A23" s="80" t="str">
        <f>North!A44</f>
        <v>King's Macclesfield</v>
      </c>
      <c r="B23" s="292"/>
      <c r="C23" s="327"/>
      <c r="D23" s="325"/>
      <c r="E23" s="213"/>
      <c r="F23" s="260"/>
      <c r="G23" s="297"/>
      <c r="H23" s="297"/>
      <c r="I23" s="336"/>
      <c r="J23" s="332"/>
    </row>
    <row r="24" spans="1:10" s="7" customFormat="1" ht="15.75" customHeight="1" thickBot="1">
      <c r="A24" s="81" t="str">
        <f>North!A45</f>
        <v>Wilmslow HS</v>
      </c>
      <c r="B24" s="293"/>
      <c r="C24" s="328"/>
      <c r="D24" s="325"/>
      <c r="E24" s="213"/>
      <c r="F24" s="260"/>
      <c r="G24" s="297"/>
      <c r="H24" s="297"/>
      <c r="I24" s="336"/>
      <c r="J24" s="332"/>
    </row>
    <row r="25" spans="1:10" s="7" customFormat="1" ht="15.75" customHeight="1">
      <c r="A25" s="77" t="str">
        <f>North!B42</f>
        <v>Liverpool College</v>
      </c>
      <c r="B25" s="291" t="s">
        <v>276</v>
      </c>
      <c r="C25" s="286" t="str">
        <f>North!B49</f>
        <v>Bolton</v>
      </c>
      <c r="D25" s="325"/>
      <c r="E25" s="213"/>
      <c r="F25" s="260"/>
      <c r="G25" s="297"/>
      <c r="H25" s="297"/>
      <c r="I25" s="336"/>
      <c r="J25" s="332"/>
    </row>
    <row r="26" spans="1:10" s="7" customFormat="1" ht="15.75" customHeight="1">
      <c r="A26" s="80" t="str">
        <f>North!B43</f>
        <v>RGS Lancaster</v>
      </c>
      <c r="B26" s="292"/>
      <c r="C26" s="329"/>
      <c r="D26" s="325"/>
      <c r="E26" s="213"/>
      <c r="F26" s="260"/>
      <c r="G26" s="297"/>
      <c r="H26" s="297"/>
      <c r="I26" s="336"/>
      <c r="J26" s="332"/>
    </row>
    <row r="27" spans="1:10" s="7" customFormat="1" ht="15.75" customHeight="1">
      <c r="A27" s="80" t="str">
        <f>North!B44</f>
        <v>Bolton</v>
      </c>
      <c r="B27" s="292"/>
      <c r="C27" s="329"/>
      <c r="D27" s="325"/>
      <c r="E27" s="213"/>
      <c r="F27" s="260"/>
      <c r="G27" s="297"/>
      <c r="H27" s="297"/>
      <c r="I27" s="336"/>
      <c r="J27" s="332"/>
    </row>
    <row r="28" spans="1:10" s="7" customFormat="1" ht="15.75" customHeight="1" thickBot="1">
      <c r="A28" s="81" t="str">
        <f>North!B45</f>
        <v>MT Crosby</v>
      </c>
      <c r="B28" s="293"/>
      <c r="C28" s="329"/>
      <c r="D28" s="325"/>
      <c r="E28" s="213"/>
      <c r="F28" s="260"/>
      <c r="G28" s="297"/>
      <c r="H28" s="297"/>
      <c r="I28" s="336"/>
      <c r="J28" s="332"/>
    </row>
    <row r="29" spans="1:10" s="7" customFormat="1" ht="15.75" customHeight="1">
      <c r="A29" s="77" t="str">
        <f>North!C42</f>
        <v>Manchester GS</v>
      </c>
      <c r="B29" s="283" t="s">
        <v>276</v>
      </c>
      <c r="C29" s="299" t="str">
        <f>North!C49</f>
        <v>Manchester GS</v>
      </c>
      <c r="D29" s="325"/>
      <c r="E29" s="213"/>
      <c r="F29" s="260"/>
      <c r="G29" s="297"/>
      <c r="H29" s="297"/>
      <c r="I29" s="336"/>
      <c r="J29" s="332"/>
    </row>
    <row r="30" spans="1:10" s="7" customFormat="1" ht="15.75" customHeight="1">
      <c r="A30" s="80" t="str">
        <f>North!C43</f>
        <v>Cheadle Hulme </v>
      </c>
      <c r="B30" s="284"/>
      <c r="C30" s="220"/>
      <c r="D30" s="325"/>
      <c r="E30" s="213"/>
      <c r="F30" s="260"/>
      <c r="G30" s="297"/>
      <c r="H30" s="297"/>
      <c r="I30" s="336"/>
      <c r="J30" s="332"/>
    </row>
    <row r="31" spans="1:10" s="7" customFormat="1" ht="15.75" customHeight="1">
      <c r="A31" s="80" t="str">
        <f>North!C44</f>
        <v>Bury GS</v>
      </c>
      <c r="B31" s="284"/>
      <c r="C31" s="220"/>
      <c r="D31" s="325"/>
      <c r="E31" s="213"/>
      <c r="F31" s="260"/>
      <c r="G31" s="297"/>
      <c r="H31" s="297"/>
      <c r="I31" s="336"/>
      <c r="J31" s="332"/>
    </row>
    <row r="32" spans="1:10" s="7" customFormat="1" ht="15.75" customHeight="1" thickBot="1">
      <c r="A32" s="80" t="str">
        <f>North!C45</f>
        <v>Stockport GS</v>
      </c>
      <c r="B32" s="285"/>
      <c r="C32" s="221"/>
      <c r="D32" s="325"/>
      <c r="E32" s="213"/>
      <c r="F32" s="260"/>
      <c r="G32" s="297"/>
      <c r="H32" s="297"/>
      <c r="I32" s="336"/>
      <c r="J32" s="332"/>
    </row>
    <row r="33" spans="1:10" s="7" customFormat="1" ht="15.75" customHeight="1">
      <c r="A33" s="77" t="str">
        <f>North!D42</f>
        <v>AKS Lytham</v>
      </c>
      <c r="B33" s="315" t="s">
        <v>276</v>
      </c>
      <c r="C33" s="299" t="str">
        <f>North!D49</f>
        <v>Sedbergh</v>
      </c>
      <c r="D33" s="325"/>
      <c r="E33" s="213"/>
      <c r="F33" s="260"/>
      <c r="G33" s="297"/>
      <c r="H33" s="297"/>
      <c r="I33" s="336"/>
      <c r="J33" s="332"/>
    </row>
    <row r="34" spans="1:10" s="7" customFormat="1" ht="15.75" customHeight="1">
      <c r="A34" s="80" t="str">
        <f>North!D43</f>
        <v>Hutton GS</v>
      </c>
      <c r="B34" s="294"/>
      <c r="C34" s="302"/>
      <c r="D34" s="325"/>
      <c r="E34" s="213"/>
      <c r="F34" s="260"/>
      <c r="G34" s="297"/>
      <c r="H34" s="297"/>
      <c r="I34" s="336"/>
      <c r="J34" s="332"/>
    </row>
    <row r="35" spans="1:10" s="7" customFormat="1" ht="15.75" customHeight="1">
      <c r="A35" s="80" t="str">
        <f>North!D44</f>
        <v>Kirkham GS</v>
      </c>
      <c r="B35" s="294"/>
      <c r="C35" s="302"/>
      <c r="D35" s="325"/>
      <c r="E35" s="213"/>
      <c r="F35" s="260"/>
      <c r="G35" s="297"/>
      <c r="H35" s="297"/>
      <c r="I35" s="336"/>
      <c r="J35" s="332"/>
    </row>
    <row r="36" spans="1:10" s="7" customFormat="1" ht="15.75" customHeight="1" thickBot="1">
      <c r="A36" s="81" t="str">
        <f>North!D45</f>
        <v>Sedbergh</v>
      </c>
      <c r="B36" s="316"/>
      <c r="C36" s="303"/>
      <c r="D36" s="326"/>
      <c r="E36" s="214"/>
      <c r="F36" s="261"/>
      <c r="G36" s="298"/>
      <c r="H36" s="298"/>
      <c r="I36" s="336"/>
      <c r="J36" s="332"/>
    </row>
    <row r="37" spans="1:10" s="7" customFormat="1" ht="15.75" customHeight="1">
      <c r="A37" s="128" t="str">
        <f>East!A11</f>
        <v>Wisbech</v>
      </c>
      <c r="B37" s="282" t="s">
        <v>276</v>
      </c>
      <c r="C37" s="287" t="str">
        <f>East!A17</f>
        <v>Gresham's</v>
      </c>
      <c r="D37" s="308" t="s">
        <v>276</v>
      </c>
      <c r="E37" s="288" t="str">
        <f>East!C34</f>
        <v>Felsted</v>
      </c>
      <c r="F37" s="308" t="s">
        <v>276</v>
      </c>
      <c r="G37" s="288" t="str">
        <f>East!C39</f>
        <v>Bedford</v>
      </c>
      <c r="H37" s="314" t="s">
        <v>276</v>
      </c>
      <c r="I37" s="287" t="str">
        <f>East!C72</f>
        <v>Shrewsbury</v>
      </c>
      <c r="J37" s="333" t="s">
        <v>22</v>
      </c>
    </row>
    <row r="38" spans="1:10" s="7" customFormat="1" ht="15.75" customHeight="1">
      <c r="A38" s="129" t="str">
        <f>East!A12</f>
        <v>King's Ely</v>
      </c>
      <c r="B38" s="249"/>
      <c r="C38" s="249"/>
      <c r="D38" s="309"/>
      <c r="E38" s="288"/>
      <c r="F38" s="249"/>
      <c r="G38" s="288"/>
      <c r="H38" s="249"/>
      <c r="I38" s="249"/>
      <c r="J38" s="334"/>
    </row>
    <row r="39" spans="1:10" s="7" customFormat="1" ht="15.75" customHeight="1">
      <c r="A39" s="129" t="str">
        <f>East!A13</f>
        <v>Norwich</v>
      </c>
      <c r="B39" s="249"/>
      <c r="C39" s="249"/>
      <c r="D39" s="309"/>
      <c r="E39" s="288"/>
      <c r="F39" s="249"/>
      <c r="G39" s="288"/>
      <c r="H39" s="249"/>
      <c r="I39" s="249"/>
      <c r="J39" s="334"/>
    </row>
    <row r="40" spans="1:10" s="7" customFormat="1" ht="15.75" customHeight="1" thickBot="1">
      <c r="A40" s="130" t="s">
        <v>352</v>
      </c>
      <c r="B40" s="258"/>
      <c r="C40" s="258"/>
      <c r="D40" s="309"/>
      <c r="E40" s="288"/>
      <c r="F40" s="249"/>
      <c r="G40" s="288"/>
      <c r="H40" s="249"/>
      <c r="I40" s="249"/>
      <c r="J40" s="334"/>
    </row>
    <row r="41" spans="1:10" s="7" customFormat="1" ht="15.75" customHeight="1">
      <c r="A41" s="129" t="str">
        <f>East!B11</f>
        <v>The Leys</v>
      </c>
      <c r="B41" s="289" t="s">
        <v>276</v>
      </c>
      <c r="C41" s="287" t="str">
        <f>East!B17</f>
        <v>The Leys</v>
      </c>
      <c r="D41" s="309"/>
      <c r="E41" s="288"/>
      <c r="F41" s="249"/>
      <c r="G41" s="288"/>
      <c r="H41" s="249"/>
      <c r="I41" s="249"/>
      <c r="J41" s="334"/>
    </row>
    <row r="42" spans="1:10" s="7" customFormat="1" ht="15.75" customHeight="1">
      <c r="A42" s="129" t="str">
        <f>East!B12</f>
        <v>Bedford Modern</v>
      </c>
      <c r="B42" s="213"/>
      <c r="C42" s="268"/>
      <c r="D42" s="309"/>
      <c r="E42" s="288"/>
      <c r="F42" s="249"/>
      <c r="G42" s="288"/>
      <c r="H42" s="249"/>
      <c r="I42" s="249"/>
      <c r="J42" s="334"/>
    </row>
    <row r="43" spans="1:10" s="7" customFormat="1" ht="15.75" customHeight="1" thickBot="1">
      <c r="A43" s="129" t="str">
        <f>East!B13</f>
        <v>Wellingborough</v>
      </c>
      <c r="B43" s="213"/>
      <c r="C43" s="268"/>
      <c r="D43" s="309"/>
      <c r="E43" s="288"/>
      <c r="F43" s="249"/>
      <c r="G43" s="288"/>
      <c r="H43" s="249"/>
      <c r="I43" s="249"/>
      <c r="J43" s="334"/>
    </row>
    <row r="44" spans="1:10" s="7" customFormat="1" ht="15.75" customHeight="1">
      <c r="A44" s="159" t="str">
        <f>East!C11</f>
        <v>St Joseph's</v>
      </c>
      <c r="B44" s="282" t="s">
        <v>276</v>
      </c>
      <c r="C44" s="287" t="str">
        <f>East!C17</f>
        <v>Felsted</v>
      </c>
      <c r="D44" s="309"/>
      <c r="E44" s="288"/>
      <c r="F44" s="249"/>
      <c r="G44" s="288"/>
      <c r="H44" s="249"/>
      <c r="I44" s="249"/>
      <c r="J44" s="334"/>
    </row>
    <row r="45" spans="1:10" s="7" customFormat="1" ht="15.75" customHeight="1">
      <c r="A45" s="160" t="str">
        <f>East!C12</f>
        <v>Felsted</v>
      </c>
      <c r="B45" s="249"/>
      <c r="C45" s="249"/>
      <c r="D45" s="309"/>
      <c r="E45" s="288"/>
      <c r="F45" s="249"/>
      <c r="G45" s="288"/>
      <c r="H45" s="249"/>
      <c r="I45" s="249"/>
      <c r="J45" s="334"/>
    </row>
    <row r="46" spans="1:10" s="7" customFormat="1" ht="15.75" customHeight="1">
      <c r="A46" s="160" t="str">
        <f>East!C13</f>
        <v>Ipswich</v>
      </c>
      <c r="B46" s="249"/>
      <c r="C46" s="249"/>
      <c r="D46" s="309"/>
      <c r="E46" s="288"/>
      <c r="F46" s="249"/>
      <c r="G46" s="288"/>
      <c r="H46" s="249"/>
      <c r="I46" s="249"/>
      <c r="J46" s="334"/>
    </row>
    <row r="47" spans="1:10" s="7" customFormat="1" ht="15.75" customHeight="1" thickBot="1">
      <c r="A47" s="161" t="str">
        <f>East!C14</f>
        <v>Shenfield</v>
      </c>
      <c r="B47" s="258"/>
      <c r="C47" s="258"/>
      <c r="D47" s="309"/>
      <c r="E47" s="288"/>
      <c r="F47" s="249"/>
      <c r="G47" s="288"/>
      <c r="H47" s="249"/>
      <c r="I47" s="249"/>
      <c r="J47" s="334"/>
    </row>
    <row r="48" spans="1:10" s="7" customFormat="1" ht="15.75" customHeight="1">
      <c r="A48" s="129" t="str">
        <f>East!A25</f>
        <v>Repton</v>
      </c>
      <c r="B48" s="290" t="s">
        <v>276</v>
      </c>
      <c r="C48" s="287" t="str">
        <f>East!A31</f>
        <v>Trent</v>
      </c>
      <c r="D48" s="314" t="s">
        <v>276</v>
      </c>
      <c r="E48" s="287" t="str">
        <f>East!C37</f>
        <v>Bedford</v>
      </c>
      <c r="F48" s="249"/>
      <c r="G48" s="249"/>
      <c r="H48" s="249"/>
      <c r="I48" s="249"/>
      <c r="J48" s="334"/>
    </row>
    <row r="49" spans="1:10" s="7" customFormat="1" ht="15.75" customHeight="1">
      <c r="A49" s="129" t="str">
        <f>East!A26</f>
        <v>Nottingham HS</v>
      </c>
      <c r="B49" s="290"/>
      <c r="C49" s="288"/>
      <c r="D49" s="308"/>
      <c r="E49" s="288"/>
      <c r="F49" s="249"/>
      <c r="G49" s="249"/>
      <c r="H49" s="249"/>
      <c r="I49" s="249"/>
      <c r="J49" s="334"/>
    </row>
    <row r="50" spans="1:10" s="7" customFormat="1" ht="15.75" customHeight="1">
      <c r="A50" s="129" t="str">
        <f>East!A27</f>
        <v>Trent</v>
      </c>
      <c r="B50" s="290"/>
      <c r="C50" s="288"/>
      <c r="D50" s="308"/>
      <c r="E50" s="288"/>
      <c r="F50" s="249"/>
      <c r="G50" s="249"/>
      <c r="H50" s="249"/>
      <c r="I50" s="249"/>
      <c r="J50" s="334"/>
    </row>
    <row r="51" spans="1:10" s="7" customFormat="1" ht="15.75" customHeight="1" thickBot="1">
      <c r="A51" s="130" t="str">
        <f>East!A28</f>
        <v>Leicester GS</v>
      </c>
      <c r="B51" s="301"/>
      <c r="C51" s="330"/>
      <c r="D51" s="308"/>
      <c r="E51" s="288"/>
      <c r="F51" s="249"/>
      <c r="G51" s="249"/>
      <c r="H51" s="249"/>
      <c r="I51" s="249"/>
      <c r="J51" s="334"/>
    </row>
    <row r="52" spans="1:10" s="7" customFormat="1" ht="15.75" customHeight="1">
      <c r="A52" s="128" t="str">
        <f>East!B25</f>
        <v>Stamford</v>
      </c>
      <c r="B52" s="289" t="s">
        <v>276</v>
      </c>
      <c r="C52" s="287" t="str">
        <f>East!B31</f>
        <v>Oakham</v>
      </c>
      <c r="D52" s="308"/>
      <c r="E52" s="288"/>
      <c r="F52" s="249"/>
      <c r="G52" s="249"/>
      <c r="H52" s="249"/>
      <c r="I52" s="249"/>
      <c r="J52" s="334"/>
    </row>
    <row r="53" spans="1:10" s="7" customFormat="1" ht="15.75" customHeight="1">
      <c r="A53" s="129" t="str">
        <f>East!B26</f>
        <v>Uppingham</v>
      </c>
      <c r="B53" s="290"/>
      <c r="C53" s="288"/>
      <c r="D53" s="308"/>
      <c r="E53" s="288"/>
      <c r="F53" s="249"/>
      <c r="G53" s="249"/>
      <c r="H53" s="249"/>
      <c r="I53" s="249"/>
      <c r="J53" s="334"/>
    </row>
    <row r="54" spans="1:10" s="7" customFormat="1" ht="15.75" customHeight="1" thickBot="1">
      <c r="A54" s="129" t="str">
        <f>East!B27</f>
        <v>Oakham</v>
      </c>
      <c r="B54" s="290"/>
      <c r="C54" s="288"/>
      <c r="D54" s="308"/>
      <c r="E54" s="288"/>
      <c r="F54" s="249"/>
      <c r="G54" s="249"/>
      <c r="H54" s="249"/>
      <c r="I54" s="249"/>
      <c r="J54" s="334"/>
    </row>
    <row r="55" spans="1:10" s="7" customFormat="1" ht="15.75" customHeight="1">
      <c r="A55" s="128" t="str">
        <f>East!C25</f>
        <v>Rugby</v>
      </c>
      <c r="B55" s="289" t="s">
        <v>276</v>
      </c>
      <c r="C55" s="287" t="str">
        <f>East!C31</f>
        <v>Bedford</v>
      </c>
      <c r="D55" s="308"/>
      <c r="E55" s="288"/>
      <c r="F55" s="249"/>
      <c r="G55" s="249"/>
      <c r="H55" s="249"/>
      <c r="I55" s="249"/>
      <c r="J55" s="334"/>
    </row>
    <row r="56" spans="1:10" s="7" customFormat="1" ht="15.75" customHeight="1">
      <c r="A56" s="129" t="str">
        <f>East!C26</f>
        <v>Oundle</v>
      </c>
      <c r="B56" s="290"/>
      <c r="C56" s="288"/>
      <c r="D56" s="308"/>
      <c r="E56" s="288"/>
      <c r="F56" s="249"/>
      <c r="G56" s="249"/>
      <c r="H56" s="249"/>
      <c r="I56" s="249"/>
      <c r="J56" s="334"/>
    </row>
    <row r="57" spans="1:10" s="7" customFormat="1" ht="15.75" customHeight="1">
      <c r="A57" s="129" t="str">
        <f>East!C27</f>
        <v>Stowe</v>
      </c>
      <c r="B57" s="290"/>
      <c r="C57" s="288"/>
      <c r="D57" s="308"/>
      <c r="E57" s="288"/>
      <c r="F57" s="249"/>
      <c r="G57" s="249"/>
      <c r="H57" s="249"/>
      <c r="I57" s="249"/>
      <c r="J57" s="334"/>
    </row>
    <row r="58" spans="1:10" s="7" customFormat="1" ht="15.75" customHeight="1" thickBot="1">
      <c r="A58" s="130" t="str">
        <f>East!C28</f>
        <v>Bedford</v>
      </c>
      <c r="B58" s="301"/>
      <c r="C58" s="288"/>
      <c r="D58" s="308"/>
      <c r="E58" s="288"/>
      <c r="F58" s="258"/>
      <c r="G58" s="249"/>
      <c r="H58" s="249"/>
      <c r="I58" s="249"/>
      <c r="J58" s="334"/>
    </row>
    <row r="59" spans="1:10" s="7" customFormat="1" ht="15.75" customHeight="1">
      <c r="A59" s="128" t="str">
        <f>East!A47</f>
        <v>Malvern </v>
      </c>
      <c r="B59" s="282" t="s">
        <v>276</v>
      </c>
      <c r="C59" s="318" t="str">
        <f>East!A60</f>
        <v>Malvern</v>
      </c>
      <c r="D59" s="307" t="s">
        <v>276</v>
      </c>
      <c r="E59" s="318" t="str">
        <f>East!B65</f>
        <v>Bromsgrove</v>
      </c>
      <c r="F59" s="317" t="s">
        <v>276</v>
      </c>
      <c r="G59" s="318" t="str">
        <f>East!C69</f>
        <v>Shrewsbury</v>
      </c>
      <c r="H59" s="307" t="s">
        <v>276</v>
      </c>
      <c r="I59" s="249"/>
      <c r="J59" s="334"/>
    </row>
    <row r="60" spans="1:10" s="7" customFormat="1" ht="15.75" customHeight="1">
      <c r="A60" s="129" t="str">
        <f>East!A48</f>
        <v>Bloxham</v>
      </c>
      <c r="B60" s="321"/>
      <c r="C60" s="319"/>
      <c r="D60" s="297"/>
      <c r="E60" s="319"/>
      <c r="F60" s="260"/>
      <c r="G60" s="237"/>
      <c r="H60" s="297"/>
      <c r="I60" s="249"/>
      <c r="J60" s="334"/>
    </row>
    <row r="61" spans="1:10" s="7" customFormat="1" ht="15.75" customHeight="1" thickBot="1">
      <c r="A61" s="129" t="str">
        <f>East!A49</f>
        <v>Monmouth</v>
      </c>
      <c r="B61" s="322"/>
      <c r="C61" s="319"/>
      <c r="D61" s="297"/>
      <c r="E61" s="319"/>
      <c r="F61" s="260"/>
      <c r="G61" s="237"/>
      <c r="H61" s="297"/>
      <c r="I61" s="249"/>
      <c r="J61" s="334"/>
    </row>
    <row r="62" spans="1:10" s="7" customFormat="1" ht="15.75" customHeight="1">
      <c r="A62" s="128" t="str">
        <f>East!B47</f>
        <v>Bromsgrove</v>
      </c>
      <c r="B62" s="289" t="s">
        <v>276</v>
      </c>
      <c r="C62" s="318" t="str">
        <f>East!B60</f>
        <v>Bromsgrove</v>
      </c>
      <c r="D62" s="297"/>
      <c r="E62" s="319"/>
      <c r="F62" s="260"/>
      <c r="G62" s="237"/>
      <c r="H62" s="297"/>
      <c r="I62" s="249"/>
      <c r="J62" s="334"/>
    </row>
    <row r="63" spans="1:10" s="7" customFormat="1" ht="15.75" customHeight="1">
      <c r="A63" s="129" t="str">
        <f>East!B48</f>
        <v>Wycliffe</v>
      </c>
      <c r="B63" s="290"/>
      <c r="C63" s="319"/>
      <c r="D63" s="297"/>
      <c r="E63" s="319"/>
      <c r="F63" s="260"/>
      <c r="G63" s="237"/>
      <c r="H63" s="297"/>
      <c r="I63" s="249"/>
      <c r="J63" s="334"/>
    </row>
    <row r="64" spans="1:10" s="7" customFormat="1" ht="15.75" customHeight="1" thickBot="1">
      <c r="A64" s="129" t="str">
        <f>East!B49</f>
        <v>Dean Close</v>
      </c>
      <c r="B64" s="290"/>
      <c r="C64" s="320"/>
      <c r="D64" s="297"/>
      <c r="E64" s="319"/>
      <c r="F64" s="260"/>
      <c r="G64" s="237"/>
      <c r="H64" s="297"/>
      <c r="I64" s="249"/>
      <c r="J64" s="334"/>
    </row>
    <row r="65" spans="1:10" s="7" customFormat="1" ht="15.75" customHeight="1">
      <c r="A65" s="128" t="str">
        <f>East!C47</f>
        <v>Solihull</v>
      </c>
      <c r="B65" s="289" t="s">
        <v>276</v>
      </c>
      <c r="C65" s="318" t="str">
        <f>East!C60</f>
        <v>Wolverhampton GS</v>
      </c>
      <c r="D65" s="297"/>
      <c r="E65" s="319"/>
      <c r="F65" s="260"/>
      <c r="G65" s="237"/>
      <c r="H65" s="297"/>
      <c r="I65" s="249"/>
      <c r="J65" s="334"/>
    </row>
    <row r="66" spans="1:10" s="7" customFormat="1" ht="15.75" customHeight="1">
      <c r="A66" s="129" t="str">
        <f>East!C48</f>
        <v>Adams GS</v>
      </c>
      <c r="B66" s="290"/>
      <c r="C66" s="319"/>
      <c r="D66" s="297"/>
      <c r="E66" s="319"/>
      <c r="F66" s="260"/>
      <c r="G66" s="237"/>
      <c r="H66" s="297"/>
      <c r="I66" s="249"/>
      <c r="J66" s="334"/>
    </row>
    <row r="67" spans="1:10" s="7" customFormat="1" ht="15.75" customHeight="1" thickBot="1">
      <c r="A67" s="129" t="str">
        <f>East!C49</f>
        <v>Wolverhampton GS</v>
      </c>
      <c r="B67" s="290"/>
      <c r="C67" s="320"/>
      <c r="D67" s="298"/>
      <c r="E67" s="320"/>
      <c r="F67" s="261"/>
      <c r="G67" s="237"/>
      <c r="H67" s="297"/>
      <c r="I67" s="249"/>
      <c r="J67" s="334"/>
    </row>
    <row r="68" spans="1:10" s="7" customFormat="1" ht="15.75" customHeight="1">
      <c r="A68" s="128" t="str">
        <f>East!A55</f>
        <v>Denstone</v>
      </c>
      <c r="B68" s="289" t="s">
        <v>276</v>
      </c>
      <c r="C68" s="318" t="str">
        <f>East!A62</f>
        <v>Denstone</v>
      </c>
      <c r="D68" s="307" t="s">
        <v>276</v>
      </c>
      <c r="E68" s="318" t="str">
        <f>East!B67</f>
        <v>Shrewsbury</v>
      </c>
      <c r="F68" s="317" t="s">
        <v>276</v>
      </c>
      <c r="G68" s="237"/>
      <c r="H68" s="297"/>
      <c r="I68" s="249"/>
      <c r="J68" s="334"/>
    </row>
    <row r="69" spans="1:10" s="7" customFormat="1" ht="15.75" customHeight="1">
      <c r="A69" s="129" t="str">
        <f>East!A56</f>
        <v>Bablake</v>
      </c>
      <c r="B69" s="290"/>
      <c r="C69" s="319"/>
      <c r="D69" s="297"/>
      <c r="E69" s="319"/>
      <c r="F69" s="260"/>
      <c r="G69" s="237"/>
      <c r="H69" s="297"/>
      <c r="I69" s="249"/>
      <c r="J69" s="334"/>
    </row>
    <row r="70" spans="1:10" s="7" customFormat="1" ht="15.75" customHeight="1" thickBot="1">
      <c r="A70" s="130" t="str">
        <f>East!A57</f>
        <v>Ellesmere</v>
      </c>
      <c r="B70" s="290"/>
      <c r="C70" s="320"/>
      <c r="D70" s="297"/>
      <c r="E70" s="319"/>
      <c r="F70" s="260"/>
      <c r="G70" s="237"/>
      <c r="H70" s="297"/>
      <c r="I70" s="249"/>
      <c r="J70" s="334"/>
    </row>
    <row r="71" spans="1:10" s="7" customFormat="1" ht="15.75" customHeight="1">
      <c r="A71" s="129" t="str">
        <f>East!B55</f>
        <v>Shrewsbury</v>
      </c>
      <c r="B71" s="289" t="s">
        <v>276</v>
      </c>
      <c r="C71" s="318" t="str">
        <f>East!B62</f>
        <v>Shrewsbury</v>
      </c>
      <c r="D71" s="297"/>
      <c r="E71" s="319"/>
      <c r="F71" s="260"/>
      <c r="G71" s="237"/>
      <c r="H71" s="297"/>
      <c r="I71" s="249"/>
      <c r="J71" s="153"/>
    </row>
    <row r="72" spans="1:10" s="7" customFormat="1" ht="15.75" customHeight="1">
      <c r="A72" s="129" t="str">
        <f>East!B56</f>
        <v>Oswestry</v>
      </c>
      <c r="B72" s="290"/>
      <c r="C72" s="319"/>
      <c r="D72" s="297"/>
      <c r="E72" s="319"/>
      <c r="F72" s="260"/>
      <c r="G72" s="237"/>
      <c r="H72" s="297"/>
      <c r="I72" s="249"/>
      <c r="J72" s="153"/>
    </row>
    <row r="73" spans="1:10" s="7" customFormat="1" ht="15.75" customHeight="1" thickBot="1">
      <c r="A73" s="129" t="str">
        <f>East!B57</f>
        <v>Wrekin</v>
      </c>
      <c r="B73" s="290"/>
      <c r="C73" s="320"/>
      <c r="D73" s="297"/>
      <c r="E73" s="319"/>
      <c r="F73" s="260"/>
      <c r="G73" s="237"/>
      <c r="H73" s="297"/>
      <c r="I73" s="249"/>
      <c r="J73" s="153"/>
    </row>
    <row r="74" spans="1:10" s="7" customFormat="1" ht="15.75" customHeight="1">
      <c r="A74" s="128" t="str">
        <f>East!C55</f>
        <v>RGS Worcester</v>
      </c>
      <c r="B74" s="289" t="s">
        <v>276</v>
      </c>
      <c r="C74" s="318" t="str">
        <f>East!C62</f>
        <v>RGS Worcester</v>
      </c>
      <c r="D74" s="297"/>
      <c r="E74" s="319"/>
      <c r="F74" s="260"/>
      <c r="G74" s="237"/>
      <c r="H74" s="297"/>
      <c r="I74" s="249"/>
      <c r="J74" s="153"/>
    </row>
    <row r="75" spans="1:10" s="7" customFormat="1" ht="15.75" customHeight="1">
      <c r="A75" s="129" t="str">
        <f>East!C56</f>
        <v>King’s Worcester</v>
      </c>
      <c r="B75" s="290"/>
      <c r="C75" s="319"/>
      <c r="D75" s="297"/>
      <c r="E75" s="319"/>
      <c r="F75" s="260"/>
      <c r="G75" s="237"/>
      <c r="H75" s="297"/>
      <c r="I75" s="249"/>
      <c r="J75" s="153"/>
    </row>
    <row r="76" spans="1:10" s="7" customFormat="1" ht="15.75" customHeight="1" thickBot="1">
      <c r="A76" s="130" t="str">
        <f>East!C57</f>
        <v>Llandovery</v>
      </c>
      <c r="B76" s="290"/>
      <c r="C76" s="320"/>
      <c r="D76" s="298"/>
      <c r="E76" s="320"/>
      <c r="F76" s="261"/>
      <c r="G76" s="238"/>
      <c r="H76" s="297"/>
      <c r="I76" s="258"/>
      <c r="J76" s="153"/>
    </row>
    <row r="77" spans="1:10" s="7" customFormat="1" ht="15.75" customHeight="1">
      <c r="A77" s="82" t="str">
        <f>South!A9</f>
        <v>King's Canterbury</v>
      </c>
      <c r="B77" s="252" t="s">
        <v>276</v>
      </c>
      <c r="C77" s="279" t="str">
        <f>South!A15</f>
        <v>King's Canterbury</v>
      </c>
      <c r="D77" s="274"/>
      <c r="E77" s="275"/>
      <c r="F77" s="248" t="s">
        <v>276</v>
      </c>
      <c r="G77" s="246" t="str">
        <f>South!B19</f>
        <v>Bede's</v>
      </c>
      <c r="H77" s="248" t="s">
        <v>276</v>
      </c>
      <c r="I77" s="245" t="str">
        <f>South!B59</f>
        <v>Bede's</v>
      </c>
      <c r="J77" s="233" t="s">
        <v>22</v>
      </c>
    </row>
    <row r="78" spans="1:10" s="7" customFormat="1" ht="15.75" customHeight="1">
      <c r="A78" s="83" t="str">
        <f>South!A10</f>
        <v>St Lawrence</v>
      </c>
      <c r="B78" s="253"/>
      <c r="C78" s="273"/>
      <c r="D78" s="274"/>
      <c r="E78" s="275"/>
      <c r="F78" s="249"/>
      <c r="G78" s="344"/>
      <c r="H78" s="249"/>
      <c r="I78" s="344"/>
      <c r="J78" s="234"/>
    </row>
    <row r="79" spans="1:12" ht="15.75" customHeight="1">
      <c r="A79" s="83" t="str">
        <f>South!A11</f>
        <v>Dover</v>
      </c>
      <c r="B79" s="253"/>
      <c r="C79" s="273"/>
      <c r="D79" s="274"/>
      <c r="E79" s="275"/>
      <c r="F79" s="249"/>
      <c r="G79" s="344"/>
      <c r="H79" s="249"/>
      <c r="I79" s="344"/>
      <c r="J79" s="234"/>
      <c r="K79" s="5"/>
      <c r="L79" s="5"/>
    </row>
    <row r="80" spans="1:12" ht="15.75" customHeight="1" thickBot="1">
      <c r="A80" s="84" t="str">
        <f>South!A12</f>
        <v>Duke of York's</v>
      </c>
      <c r="B80" s="254"/>
      <c r="C80" s="276"/>
      <c r="D80" s="277"/>
      <c r="E80" s="278"/>
      <c r="F80" s="249"/>
      <c r="G80" s="344"/>
      <c r="H80" s="249"/>
      <c r="I80" s="344"/>
      <c r="J80" s="234"/>
      <c r="K80" s="5"/>
      <c r="L80" s="5"/>
    </row>
    <row r="81" spans="1:12" ht="15.75" customHeight="1">
      <c r="A81" s="85" t="str">
        <f>South!B9</f>
        <v>Tonbridge</v>
      </c>
      <c r="B81" s="252" t="s">
        <v>276</v>
      </c>
      <c r="C81" s="263" t="str">
        <f>South!B15</f>
        <v>Tonbridge</v>
      </c>
      <c r="D81" s="271"/>
      <c r="E81" s="272"/>
      <c r="F81" s="249"/>
      <c r="G81" s="344"/>
      <c r="H81" s="249"/>
      <c r="I81" s="344"/>
      <c r="J81" s="234"/>
      <c r="K81" s="5"/>
      <c r="L81" s="5"/>
    </row>
    <row r="82" spans="1:12" ht="15.75" customHeight="1">
      <c r="A82" s="86" t="str">
        <f>South!B10</f>
        <v>Sevenoaks</v>
      </c>
      <c r="B82" s="253"/>
      <c r="C82" s="273"/>
      <c r="D82" s="274"/>
      <c r="E82" s="275"/>
      <c r="F82" s="249"/>
      <c r="G82" s="344"/>
      <c r="H82" s="249"/>
      <c r="I82" s="344"/>
      <c r="J82" s="234"/>
      <c r="K82" s="5"/>
      <c r="L82" s="5"/>
    </row>
    <row r="83" spans="1:12" ht="15.75" customHeight="1">
      <c r="A83" s="86" t="str">
        <f>South!B11</f>
        <v>The Judd</v>
      </c>
      <c r="B83" s="253"/>
      <c r="C83" s="273"/>
      <c r="D83" s="274"/>
      <c r="E83" s="275"/>
      <c r="F83" s="249"/>
      <c r="G83" s="344"/>
      <c r="H83" s="249"/>
      <c r="I83" s="344"/>
      <c r="J83" s="234"/>
      <c r="K83" s="5"/>
      <c r="L83" s="5"/>
    </row>
    <row r="84" spans="1:12" ht="15.75" customHeight="1" thickBot="1">
      <c r="A84" s="92" t="str">
        <f>South!B12</f>
        <v>Sutton Valence</v>
      </c>
      <c r="B84" s="254"/>
      <c r="C84" s="276"/>
      <c r="D84" s="277"/>
      <c r="E84" s="278"/>
      <c r="F84" s="249"/>
      <c r="G84" s="344"/>
      <c r="H84" s="249"/>
      <c r="I84" s="344"/>
      <c r="J84" s="234"/>
      <c r="K84" s="5"/>
      <c r="L84" s="5"/>
    </row>
    <row r="85" spans="1:12" ht="15.75" customHeight="1">
      <c r="A85" s="82" t="str">
        <f>South!C9</f>
        <v>Reigate GS</v>
      </c>
      <c r="B85" s="252" t="s">
        <v>276</v>
      </c>
      <c r="C85" s="263" t="str">
        <f>South!C15</f>
        <v>Ardingly</v>
      </c>
      <c r="D85" s="271"/>
      <c r="E85" s="272"/>
      <c r="F85" s="249"/>
      <c r="G85" s="344"/>
      <c r="H85" s="249"/>
      <c r="I85" s="344"/>
      <c r="J85" s="234"/>
      <c r="K85" s="5"/>
      <c r="L85" s="5"/>
    </row>
    <row r="86" spans="1:12" ht="15.75" customHeight="1">
      <c r="A86" s="83" t="str">
        <f>South!C10</f>
        <v>Cranleigh</v>
      </c>
      <c r="B86" s="253"/>
      <c r="C86" s="273"/>
      <c r="D86" s="274"/>
      <c r="E86" s="275"/>
      <c r="F86" s="249"/>
      <c r="G86" s="344"/>
      <c r="H86" s="249"/>
      <c r="I86" s="344"/>
      <c r="J86" s="234"/>
      <c r="K86" s="5"/>
      <c r="L86" s="5"/>
    </row>
    <row r="87" spans="1:12" ht="15.75" customHeight="1">
      <c r="A87" s="83" t="str">
        <f>South!C11</f>
        <v>Hurstpierpoint</v>
      </c>
      <c r="B87" s="253"/>
      <c r="C87" s="273"/>
      <c r="D87" s="274"/>
      <c r="E87" s="275"/>
      <c r="F87" s="249"/>
      <c r="G87" s="344"/>
      <c r="H87" s="249"/>
      <c r="I87" s="344"/>
      <c r="J87" s="234"/>
      <c r="K87" s="5"/>
      <c r="L87" s="5"/>
    </row>
    <row r="88" spans="1:12" ht="15.75" customHeight="1" thickBot="1">
      <c r="A88" s="84" t="str">
        <f>South!C12</f>
        <v>Ardingly</v>
      </c>
      <c r="B88" s="254"/>
      <c r="C88" s="276"/>
      <c r="D88" s="277"/>
      <c r="E88" s="278"/>
      <c r="F88" s="249"/>
      <c r="G88" s="344"/>
      <c r="H88" s="249"/>
      <c r="I88" s="344"/>
      <c r="J88" s="234"/>
      <c r="K88" s="5"/>
      <c r="L88" s="5"/>
    </row>
    <row r="89" spans="1:12" ht="15.75" customHeight="1">
      <c r="A89" s="82" t="str">
        <f>South!D9</f>
        <v>Eastbourne</v>
      </c>
      <c r="B89" s="252" t="s">
        <v>276</v>
      </c>
      <c r="C89" s="263" t="str">
        <f>South!D15</f>
        <v>Bede's</v>
      </c>
      <c r="D89" s="271"/>
      <c r="E89" s="272"/>
      <c r="F89" s="249"/>
      <c r="G89" s="344"/>
      <c r="H89" s="249"/>
      <c r="I89" s="344"/>
      <c r="J89" s="234"/>
      <c r="K89" s="5"/>
      <c r="L89" s="5"/>
    </row>
    <row r="90" spans="1:12" ht="15.75" customHeight="1">
      <c r="A90" s="83" t="str">
        <f>South!D10</f>
        <v>Lancing</v>
      </c>
      <c r="B90" s="253"/>
      <c r="C90" s="273"/>
      <c r="D90" s="274"/>
      <c r="E90" s="275"/>
      <c r="F90" s="249"/>
      <c r="G90" s="344"/>
      <c r="H90" s="249"/>
      <c r="I90" s="344"/>
      <c r="J90" s="234"/>
      <c r="K90" s="5"/>
      <c r="L90" s="5"/>
    </row>
    <row r="91" spans="1:12" ht="15.75" customHeight="1">
      <c r="A91" s="83" t="str">
        <f>South!D11</f>
        <v>Brighton</v>
      </c>
      <c r="B91" s="253"/>
      <c r="C91" s="273"/>
      <c r="D91" s="274"/>
      <c r="E91" s="275"/>
      <c r="F91" s="249"/>
      <c r="G91" s="344"/>
      <c r="H91" s="249"/>
      <c r="I91" s="344"/>
      <c r="J91" s="234"/>
      <c r="K91" s="5"/>
      <c r="L91" s="5"/>
    </row>
    <row r="92" spans="1:12" ht="15.75" customHeight="1" thickBot="1">
      <c r="A92" s="83" t="str">
        <f>South!D12</f>
        <v>Bede's</v>
      </c>
      <c r="B92" s="253"/>
      <c r="C92" s="273"/>
      <c r="D92" s="277"/>
      <c r="E92" s="278"/>
      <c r="F92" s="249"/>
      <c r="G92" s="345"/>
      <c r="H92" s="258"/>
      <c r="I92" s="344"/>
      <c r="J92" s="234"/>
      <c r="K92" s="5"/>
      <c r="L92" s="5"/>
    </row>
    <row r="93" spans="1:12" ht="15.75" customHeight="1">
      <c r="A93" s="162" t="str">
        <f>South!A27</f>
        <v>Aldenham</v>
      </c>
      <c r="B93" s="252" t="s">
        <v>276</v>
      </c>
      <c r="C93" s="245" t="str">
        <f>South!A33</f>
        <v>St Albans</v>
      </c>
      <c r="D93" s="250" t="s">
        <v>276</v>
      </c>
      <c r="E93" s="263" t="str">
        <f>South!B36</f>
        <v>St Albans</v>
      </c>
      <c r="F93" s="248" t="s">
        <v>276</v>
      </c>
      <c r="G93" s="337" t="str">
        <f>South!B56</f>
        <v>St Albans</v>
      </c>
      <c r="H93" s="248" t="s">
        <v>276</v>
      </c>
      <c r="I93" s="344"/>
      <c r="J93" s="234"/>
      <c r="K93" s="5"/>
      <c r="L93" s="5"/>
    </row>
    <row r="94" spans="1:12" ht="15.75" customHeight="1">
      <c r="A94" s="163" t="str">
        <f>South!A28</f>
        <v>Haileybury</v>
      </c>
      <c r="B94" s="262"/>
      <c r="C94" s="246"/>
      <c r="D94" s="251"/>
      <c r="E94" s="279"/>
      <c r="F94" s="249"/>
      <c r="G94" s="338"/>
      <c r="H94" s="249"/>
      <c r="I94" s="344"/>
      <c r="J94" s="234"/>
      <c r="K94" s="5"/>
      <c r="L94" s="5"/>
    </row>
    <row r="95" spans="1:12" ht="15.75" customHeight="1">
      <c r="A95" s="163" t="str">
        <f>South!A29</f>
        <v>St Albans</v>
      </c>
      <c r="B95" s="262"/>
      <c r="C95" s="246"/>
      <c r="D95" s="251"/>
      <c r="E95" s="279"/>
      <c r="F95" s="249"/>
      <c r="G95" s="338"/>
      <c r="H95" s="249"/>
      <c r="I95" s="344"/>
      <c r="J95" s="234"/>
      <c r="K95" s="5"/>
      <c r="L95" s="5"/>
    </row>
    <row r="96" spans="1:12" ht="15.75" customHeight="1" thickBot="1">
      <c r="A96" s="164" t="str">
        <f>South!A30</f>
        <v>Chigwell</v>
      </c>
      <c r="B96" s="270"/>
      <c r="C96" s="247"/>
      <c r="D96" s="251"/>
      <c r="E96" s="279"/>
      <c r="F96" s="249"/>
      <c r="G96" s="338"/>
      <c r="H96" s="249"/>
      <c r="I96" s="344"/>
      <c r="J96" s="234"/>
      <c r="K96" s="5"/>
      <c r="L96" s="5"/>
    </row>
    <row r="97" spans="1:12" ht="15.75" customHeight="1">
      <c r="A97" s="163" t="str">
        <f>South!B27</f>
        <v>Berkhamsted</v>
      </c>
      <c r="B97" s="252" t="s">
        <v>276</v>
      </c>
      <c r="C97" s="245" t="str">
        <f>South!B33</f>
        <v>Berkhamsted</v>
      </c>
      <c r="D97" s="251"/>
      <c r="E97" s="279"/>
      <c r="F97" s="249"/>
      <c r="G97" s="338"/>
      <c r="H97" s="249"/>
      <c r="I97" s="344"/>
      <c r="J97" s="234"/>
      <c r="K97" s="5"/>
      <c r="L97" s="5"/>
    </row>
    <row r="98" spans="1:12" ht="15.75" customHeight="1">
      <c r="A98" s="163" t="str">
        <f>South!B28</f>
        <v>Forest</v>
      </c>
      <c r="B98" s="262"/>
      <c r="C98" s="246"/>
      <c r="D98" s="251"/>
      <c r="E98" s="279"/>
      <c r="F98" s="249"/>
      <c r="G98" s="338"/>
      <c r="H98" s="249"/>
      <c r="I98" s="344"/>
      <c r="J98" s="234"/>
      <c r="K98" s="5"/>
      <c r="L98" s="5"/>
    </row>
    <row r="99" spans="1:12" ht="15.75" customHeight="1">
      <c r="A99" s="163" t="str">
        <f>South!B29</f>
        <v>Westminster</v>
      </c>
      <c r="B99" s="262"/>
      <c r="C99" s="246"/>
      <c r="D99" s="251"/>
      <c r="E99" s="279"/>
      <c r="F99" s="249"/>
      <c r="G99" s="338"/>
      <c r="H99" s="249"/>
      <c r="I99" s="344"/>
      <c r="J99" s="234"/>
      <c r="K99" s="5"/>
      <c r="L99" s="5"/>
    </row>
    <row r="100" spans="1:12" ht="15.75" customHeight="1" thickBot="1">
      <c r="A100" s="164" t="str">
        <f>South!B30</f>
        <v>Latymer Upper</v>
      </c>
      <c r="B100" s="270"/>
      <c r="C100" s="247"/>
      <c r="D100" s="251"/>
      <c r="E100" s="352"/>
      <c r="F100" s="249"/>
      <c r="G100" s="338"/>
      <c r="H100" s="249"/>
      <c r="I100" s="344"/>
      <c r="J100" s="234"/>
      <c r="K100" s="5"/>
      <c r="L100" s="5"/>
    </row>
    <row r="101" spans="1:12" ht="15.75" customHeight="1">
      <c r="A101" s="83" t="str">
        <f>South!A45</f>
        <v>Whitgift</v>
      </c>
      <c r="B101" s="269" t="s">
        <v>276</v>
      </c>
      <c r="C101" s="246" t="str">
        <f>South!A51</f>
        <v>Hampton</v>
      </c>
      <c r="D101" s="248" t="s">
        <v>276</v>
      </c>
      <c r="E101" s="263" t="str">
        <f>South!B53</f>
        <v>Dulwich</v>
      </c>
      <c r="F101" s="249"/>
      <c r="G101" s="338"/>
      <c r="H101" s="249"/>
      <c r="I101" s="344"/>
      <c r="J101" s="234"/>
      <c r="K101" s="5"/>
      <c r="L101" s="5"/>
    </row>
    <row r="102" spans="1:12" ht="15.75" customHeight="1">
      <c r="A102" s="83" t="str">
        <f>South!A46</f>
        <v>Hampton</v>
      </c>
      <c r="B102" s="266"/>
      <c r="C102" s="268"/>
      <c r="D102" s="309"/>
      <c r="E102" s="264"/>
      <c r="F102" s="249"/>
      <c r="G102" s="338"/>
      <c r="H102" s="249"/>
      <c r="I102" s="344"/>
      <c r="J102" s="234"/>
      <c r="K102" s="5"/>
      <c r="L102" s="5"/>
    </row>
    <row r="103" spans="1:12" ht="15.75" customHeight="1">
      <c r="A103" s="83" t="str">
        <f>South!A47</f>
        <v>Alleyn's</v>
      </c>
      <c r="B103" s="266"/>
      <c r="C103" s="268"/>
      <c r="D103" s="309"/>
      <c r="E103" s="264"/>
      <c r="F103" s="249"/>
      <c r="G103" s="338"/>
      <c r="H103" s="249"/>
      <c r="I103" s="344"/>
      <c r="J103" s="234"/>
      <c r="K103" s="5"/>
      <c r="L103" s="5"/>
    </row>
    <row r="104" spans="1:12" ht="15.75" customHeight="1" thickBot="1">
      <c r="A104" s="84" t="str">
        <f>South!A48</f>
        <v>St Benedict's</v>
      </c>
      <c r="B104" s="267"/>
      <c r="C104" s="323"/>
      <c r="D104" s="309"/>
      <c r="E104" s="264"/>
      <c r="F104" s="249"/>
      <c r="G104" s="338"/>
      <c r="H104" s="249"/>
      <c r="I104" s="344"/>
      <c r="J104" s="234"/>
      <c r="K104" s="5"/>
      <c r="L104" s="5"/>
    </row>
    <row r="105" spans="1:12" ht="15.75" customHeight="1">
      <c r="A105" s="82" t="str">
        <f>South!B45</f>
        <v>Eltham</v>
      </c>
      <c r="B105" s="265" t="s">
        <v>276</v>
      </c>
      <c r="C105" s="245" t="str">
        <f>South!B51</f>
        <v>Eltham</v>
      </c>
      <c r="D105" s="309"/>
      <c r="E105" s="264"/>
      <c r="F105" s="249"/>
      <c r="G105" s="338"/>
      <c r="H105" s="249"/>
      <c r="I105" s="344"/>
      <c r="J105" s="234"/>
      <c r="K105" s="5"/>
      <c r="L105" s="5"/>
    </row>
    <row r="106" spans="1:12" ht="15.75" customHeight="1">
      <c r="A106" s="83" t="str">
        <f>South!B46</f>
        <v>Caterham</v>
      </c>
      <c r="B106" s="266"/>
      <c r="C106" s="268"/>
      <c r="D106" s="309"/>
      <c r="E106" s="264"/>
      <c r="F106" s="249"/>
      <c r="G106" s="338"/>
      <c r="H106" s="249"/>
      <c r="I106" s="344"/>
      <c r="J106" s="234"/>
      <c r="K106" s="5"/>
      <c r="L106" s="5"/>
    </row>
    <row r="107" spans="1:12" ht="15.75" customHeight="1">
      <c r="A107" s="83" t="str">
        <f>South!B47</f>
        <v>Reed's</v>
      </c>
      <c r="B107" s="266"/>
      <c r="C107" s="268"/>
      <c r="D107" s="309"/>
      <c r="E107" s="264"/>
      <c r="F107" s="249"/>
      <c r="G107" s="338"/>
      <c r="H107" s="249"/>
      <c r="I107" s="344"/>
      <c r="J107" s="234"/>
      <c r="K107" s="5"/>
      <c r="L107" s="5"/>
    </row>
    <row r="108" spans="1:12" ht="15.75" customHeight="1" thickBot="1">
      <c r="A108" s="83" t="str">
        <f>South!B48</f>
        <v>RGS Guildford</v>
      </c>
      <c r="B108" s="267"/>
      <c r="C108" s="268"/>
      <c r="D108" s="309"/>
      <c r="E108" s="264"/>
      <c r="F108" s="249"/>
      <c r="G108" s="338"/>
      <c r="H108" s="249"/>
      <c r="I108" s="344"/>
      <c r="J108" s="234"/>
      <c r="K108" s="5"/>
      <c r="L108" s="5"/>
    </row>
    <row r="109" spans="1:12" ht="15.75" customHeight="1">
      <c r="A109" s="82" t="str">
        <f>South!C45</f>
        <v>John Fisher</v>
      </c>
      <c r="B109" s="280" t="s">
        <v>276</v>
      </c>
      <c r="C109" s="245" t="str">
        <f>South!C51</f>
        <v>Langley Park</v>
      </c>
      <c r="D109" s="335"/>
      <c r="E109" s="264"/>
      <c r="F109" s="249"/>
      <c r="G109" s="338"/>
      <c r="H109" s="249"/>
      <c r="I109" s="344"/>
      <c r="J109" s="234"/>
      <c r="K109" s="5"/>
      <c r="L109" s="5"/>
    </row>
    <row r="110" spans="1:12" ht="15.75" customHeight="1">
      <c r="A110" s="83" t="str">
        <f>South!C46</f>
        <v>St George's</v>
      </c>
      <c r="B110" s="281"/>
      <c r="C110" s="246"/>
      <c r="D110" s="335"/>
      <c r="E110" s="264"/>
      <c r="F110" s="249"/>
      <c r="G110" s="338"/>
      <c r="H110" s="249"/>
      <c r="I110" s="344"/>
      <c r="J110" s="234"/>
      <c r="K110" s="5"/>
      <c r="L110" s="5"/>
    </row>
    <row r="111" spans="1:12" ht="15.75" customHeight="1">
      <c r="A111" s="83" t="str">
        <f>South!C47</f>
        <v>Langley Park</v>
      </c>
      <c r="B111" s="281"/>
      <c r="C111" s="246"/>
      <c r="D111" s="335"/>
      <c r="E111" s="264"/>
      <c r="F111" s="249"/>
      <c r="G111" s="338"/>
      <c r="H111" s="249"/>
      <c r="I111" s="344"/>
      <c r="J111" s="234"/>
      <c r="K111" s="5"/>
      <c r="L111" s="5"/>
    </row>
    <row r="112" spans="1:12" ht="15.75" customHeight="1" thickBot="1">
      <c r="A112" s="84" t="str">
        <f>South!C48</f>
        <v>Colfe's</v>
      </c>
      <c r="B112" s="152"/>
      <c r="C112" s="247"/>
      <c r="D112" s="335"/>
      <c r="E112" s="264"/>
      <c r="F112" s="249"/>
      <c r="G112" s="338"/>
      <c r="H112" s="249"/>
      <c r="I112" s="344"/>
      <c r="J112" s="234"/>
      <c r="K112" s="5"/>
      <c r="L112" s="5"/>
    </row>
    <row r="113" spans="1:12" ht="15.75" customHeight="1">
      <c r="A113" s="83" t="str">
        <f>South!D45</f>
        <v>KCS Wimbledon</v>
      </c>
      <c r="B113" s="252" t="s">
        <v>276</v>
      </c>
      <c r="C113" s="351" t="str">
        <f>South!D51</f>
        <v>Dulwich</v>
      </c>
      <c r="D113" s="335"/>
      <c r="E113" s="264"/>
      <c r="F113" s="249"/>
      <c r="G113" s="338"/>
      <c r="H113" s="249"/>
      <c r="I113" s="344"/>
      <c r="J113" s="234"/>
      <c r="K113" s="5"/>
      <c r="L113" s="5"/>
    </row>
    <row r="114" spans="1:12" ht="15.75" customHeight="1">
      <c r="A114" s="83" t="str">
        <f>South!D46</f>
        <v>Dulwich</v>
      </c>
      <c r="B114" s="262"/>
      <c r="C114" s="351"/>
      <c r="D114" s="335"/>
      <c r="E114" s="264"/>
      <c r="F114" s="249"/>
      <c r="G114" s="338"/>
      <c r="H114" s="249"/>
      <c r="I114" s="344"/>
      <c r="J114" s="234"/>
      <c r="K114" s="5"/>
      <c r="L114" s="5"/>
    </row>
    <row r="115" spans="1:12" ht="15.75" customHeight="1">
      <c r="A115" s="83" t="str">
        <f>South!D47</f>
        <v>Trinity</v>
      </c>
      <c r="B115" s="262"/>
      <c r="C115" s="351"/>
      <c r="D115" s="335"/>
      <c r="E115" s="264"/>
      <c r="F115" s="249"/>
      <c r="G115" s="338"/>
      <c r="H115" s="249"/>
      <c r="I115" s="344"/>
      <c r="J115" s="234"/>
      <c r="K115" s="5"/>
      <c r="L115" s="5"/>
    </row>
    <row r="116" spans="1:12" ht="15.75" customHeight="1" thickBot="1">
      <c r="A116" s="83" t="str">
        <f>South!D48</f>
        <v>Epsom</v>
      </c>
      <c r="B116" s="262"/>
      <c r="C116" s="351"/>
      <c r="D116" s="176"/>
      <c r="E116" s="177"/>
      <c r="F116" s="249"/>
      <c r="G116" s="338"/>
      <c r="H116" s="258"/>
      <c r="I116" s="345"/>
      <c r="J116" s="235"/>
      <c r="K116" s="5"/>
      <c r="L116" s="5"/>
    </row>
    <row r="117" spans="1:10" ht="15.75" customHeight="1">
      <c r="A117" s="174" t="str">
        <f>West!A9</f>
        <v>Clifton</v>
      </c>
      <c r="B117" s="239" t="s">
        <v>276</v>
      </c>
      <c r="C117" s="219" t="str">
        <f>West!A15</f>
        <v>Clifton</v>
      </c>
      <c r="D117" s="209" t="s">
        <v>276</v>
      </c>
      <c r="E117" s="224" t="str">
        <f>West!B18</f>
        <v>Clifton</v>
      </c>
      <c r="F117" s="255" t="s">
        <v>276</v>
      </c>
      <c r="G117" s="215" t="str">
        <f>West!B36</f>
        <v>King's Taunton</v>
      </c>
      <c r="H117" s="343" t="s">
        <v>276</v>
      </c>
      <c r="I117" s="341" t="str">
        <f>West!C57</f>
        <v>King's Taunton</v>
      </c>
      <c r="J117" s="339" t="s">
        <v>22</v>
      </c>
    </row>
    <row r="118" spans="1:10" ht="15.75" customHeight="1" thickBot="1">
      <c r="A118" s="173" t="str">
        <f>West!A10</f>
        <v>Bristol GS</v>
      </c>
      <c r="B118" s="240"/>
      <c r="C118" s="230"/>
      <c r="D118" s="210"/>
      <c r="E118" s="225"/>
      <c r="F118" s="346"/>
      <c r="G118" s="237"/>
      <c r="H118" s="297"/>
      <c r="I118" s="342"/>
      <c r="J118" s="340"/>
    </row>
    <row r="119" spans="1:10" ht="15.75" customHeight="1">
      <c r="A119" s="173" t="str">
        <f>West!A11</f>
        <v>QEH</v>
      </c>
      <c r="B119" s="240"/>
      <c r="C119" s="228" t="str">
        <f>A123</f>
        <v>Monkton Combe</v>
      </c>
      <c r="D119" s="210"/>
      <c r="E119" s="225"/>
      <c r="F119" s="346"/>
      <c r="G119" s="237"/>
      <c r="H119" s="297"/>
      <c r="I119" s="342"/>
      <c r="J119" s="340"/>
    </row>
    <row r="120" spans="1:10" ht="15.75" customHeight="1" thickBot="1">
      <c r="A120" s="175" t="str">
        <f>West!A12</f>
        <v>SGS (formerly Filton)</v>
      </c>
      <c r="B120" s="240"/>
      <c r="C120" s="229"/>
      <c r="D120" s="211"/>
      <c r="E120" s="225"/>
      <c r="F120" s="346"/>
      <c r="G120" s="237"/>
      <c r="H120" s="297"/>
      <c r="I120" s="342"/>
      <c r="J120" s="340"/>
    </row>
    <row r="121" spans="1:10" ht="15.75" customHeight="1">
      <c r="A121" s="174" t="str">
        <f>West!B9</f>
        <v>Kingswood</v>
      </c>
      <c r="B121" s="240"/>
      <c r="C121" s="219" t="str">
        <f>West!B15</f>
        <v>Kingswood</v>
      </c>
      <c r="D121" s="226" t="s">
        <v>276</v>
      </c>
      <c r="E121" s="224" t="str">
        <f>West!B21</f>
        <v>SGS (Filton)</v>
      </c>
      <c r="F121" s="346"/>
      <c r="G121" s="237"/>
      <c r="H121" s="297"/>
      <c r="I121" s="342"/>
      <c r="J121" s="340"/>
    </row>
    <row r="122" spans="1:10" ht="15.75" customHeight="1" thickBot="1">
      <c r="A122" s="173" t="str">
        <f>West!B10</f>
        <v>Prior Park</v>
      </c>
      <c r="B122" s="240"/>
      <c r="C122" s="230"/>
      <c r="D122" s="210"/>
      <c r="E122" s="225"/>
      <c r="F122" s="346"/>
      <c r="G122" s="237"/>
      <c r="H122" s="297"/>
      <c r="I122" s="342"/>
      <c r="J122" s="340"/>
    </row>
    <row r="123" spans="1:10" ht="15.75" customHeight="1">
      <c r="A123" s="173" t="str">
        <f>West!B11</f>
        <v>Monkton Combe</v>
      </c>
      <c r="B123" s="240"/>
      <c r="C123" s="228" t="str">
        <f>A120</f>
        <v>SGS (formerly Filton)</v>
      </c>
      <c r="D123" s="210"/>
      <c r="E123" s="225"/>
      <c r="F123" s="346"/>
      <c r="G123" s="237"/>
      <c r="H123" s="297"/>
      <c r="I123" s="342"/>
      <c r="J123" s="340"/>
    </row>
    <row r="124" spans="1:10" ht="15.75" customHeight="1" thickBot="1">
      <c r="A124" s="175" t="str">
        <f>West!B12</f>
        <v>KES Bath</v>
      </c>
      <c r="B124" s="241"/>
      <c r="C124" s="229"/>
      <c r="D124" s="211"/>
      <c r="E124" s="225"/>
      <c r="F124" s="346"/>
      <c r="G124" s="237"/>
      <c r="H124" s="297"/>
      <c r="I124" s="342"/>
      <c r="J124" s="340"/>
    </row>
    <row r="125" spans="1:10" ht="15.75" customHeight="1">
      <c r="A125" s="174" t="str">
        <f>West!C9</f>
        <v>King's Taunton</v>
      </c>
      <c r="B125" s="242" t="s">
        <v>276</v>
      </c>
      <c r="C125" s="219" t="str">
        <f>West!C15</f>
        <v>Millfield</v>
      </c>
      <c r="D125" s="226" t="s">
        <v>276</v>
      </c>
      <c r="E125" s="224" t="str">
        <f>West!B24</f>
        <v>Millfield</v>
      </c>
      <c r="F125" s="346"/>
      <c r="G125" s="237"/>
      <c r="H125" s="297"/>
      <c r="I125" s="342"/>
      <c r="J125" s="340"/>
    </row>
    <row r="126" spans="1:10" ht="15.75" customHeight="1" thickBot="1">
      <c r="A126" s="173" t="str">
        <f>West!C10</f>
        <v>Taunton</v>
      </c>
      <c r="B126" s="243"/>
      <c r="C126" s="230"/>
      <c r="D126" s="210"/>
      <c r="E126" s="225"/>
      <c r="F126" s="346"/>
      <c r="G126" s="237"/>
      <c r="H126" s="297"/>
      <c r="I126" s="342"/>
      <c r="J126" s="340"/>
    </row>
    <row r="127" spans="1:10" ht="15.75" customHeight="1">
      <c r="A127" s="173" t="str">
        <f>West!C11</f>
        <v>Wellington (Somerset)</v>
      </c>
      <c r="B127" s="243"/>
      <c r="C127" s="228" t="str">
        <f>A131</f>
        <v>Canford </v>
      </c>
      <c r="D127" s="210"/>
      <c r="E127" s="225"/>
      <c r="F127" s="346"/>
      <c r="G127" s="237"/>
      <c r="H127" s="297"/>
      <c r="I127" s="342"/>
      <c r="J127" s="340"/>
    </row>
    <row r="128" spans="1:10" ht="15.75" customHeight="1" thickBot="1">
      <c r="A128" s="175" t="str">
        <f>West!C12</f>
        <v>Millfield</v>
      </c>
      <c r="B128" s="243"/>
      <c r="C128" s="229"/>
      <c r="D128" s="211"/>
      <c r="E128" s="225"/>
      <c r="F128" s="346"/>
      <c r="G128" s="237"/>
      <c r="H128" s="297"/>
      <c r="I128" s="342"/>
      <c r="J128" s="340"/>
    </row>
    <row r="129" spans="1:10" ht="15.75" customHeight="1">
      <c r="A129" s="174" t="str">
        <f>West!D9</f>
        <v>Plymouth</v>
      </c>
      <c r="B129" s="243"/>
      <c r="C129" s="219" t="str">
        <f>West!D15</f>
        <v>Sherborne</v>
      </c>
      <c r="D129" s="227" t="s">
        <v>276</v>
      </c>
      <c r="E129" s="215" t="str">
        <f>West!B27</f>
        <v>King's Taunton</v>
      </c>
      <c r="F129" s="346"/>
      <c r="G129" s="237"/>
      <c r="H129" s="297"/>
      <c r="I129" s="342"/>
      <c r="J129" s="340"/>
    </row>
    <row r="130" spans="1:10" ht="15.75" customHeight="1" thickBot="1">
      <c r="A130" s="173" t="str">
        <f>West!D10</f>
        <v>Sherborne</v>
      </c>
      <c r="B130" s="243"/>
      <c r="C130" s="230"/>
      <c r="D130" s="210"/>
      <c r="E130" s="217"/>
      <c r="F130" s="346"/>
      <c r="G130" s="237"/>
      <c r="H130" s="297"/>
      <c r="I130" s="342"/>
      <c r="J130" s="340"/>
    </row>
    <row r="131" spans="1:10" ht="15.75" customHeight="1" thickBot="1">
      <c r="A131" s="175" t="str">
        <f>West!D11</f>
        <v>Canford </v>
      </c>
      <c r="B131" s="244"/>
      <c r="C131" s="181" t="str">
        <f>A125</f>
        <v>King's Taunton</v>
      </c>
      <c r="D131" s="211"/>
      <c r="E131" s="218"/>
      <c r="F131" s="346"/>
      <c r="G131" s="238"/>
      <c r="H131" s="297"/>
      <c r="I131" s="342"/>
      <c r="J131" s="340"/>
    </row>
    <row r="132" spans="1:10" ht="15.75" customHeight="1">
      <c r="A132" s="88" t="str">
        <f>West!A44</f>
        <v>Oratory </v>
      </c>
      <c r="B132" s="259" t="s">
        <v>276</v>
      </c>
      <c r="C132" s="212" t="str">
        <f>West!A50</f>
        <v>Dauntsey's</v>
      </c>
      <c r="D132" s="209" t="s">
        <v>276</v>
      </c>
      <c r="E132" s="212" t="str">
        <f>West!B50</f>
        <v>Bradfield</v>
      </c>
      <c r="F132" s="255" t="s">
        <v>276</v>
      </c>
      <c r="G132" s="347" t="str">
        <f>West!B53</f>
        <v>Portsmouth GS</v>
      </c>
      <c r="H132" s="249"/>
      <c r="I132" s="342"/>
      <c r="J132" s="340"/>
    </row>
    <row r="133" spans="1:10" ht="15.75" customHeight="1">
      <c r="A133" s="88" t="str">
        <f>West!A45</f>
        <v>Forest (Wokingham)</v>
      </c>
      <c r="B133" s="260"/>
      <c r="C133" s="213"/>
      <c r="D133" s="210"/>
      <c r="E133" s="213"/>
      <c r="F133" s="256"/>
      <c r="G133" s="347"/>
      <c r="H133" s="249"/>
      <c r="I133" s="342"/>
      <c r="J133" s="340"/>
    </row>
    <row r="134" spans="1:10" ht="15" customHeight="1">
      <c r="A134" s="88" t="str">
        <f>West!A46</f>
        <v>Dauntsey's</v>
      </c>
      <c r="B134" s="260"/>
      <c r="C134" s="213"/>
      <c r="D134" s="210"/>
      <c r="E134" s="213"/>
      <c r="F134" s="256"/>
      <c r="G134" s="347"/>
      <c r="H134" s="249"/>
      <c r="I134" s="342"/>
      <c r="J134" s="340"/>
    </row>
    <row r="135" spans="1:10" ht="15" customHeight="1" thickBot="1">
      <c r="A135" s="89" t="str">
        <f>West!A47</f>
        <v>Wellington (Berks)</v>
      </c>
      <c r="B135" s="261"/>
      <c r="C135" s="214"/>
      <c r="D135" s="210"/>
      <c r="E135" s="213"/>
      <c r="F135" s="256"/>
      <c r="G135" s="347"/>
      <c r="H135" s="249"/>
      <c r="I135" s="342"/>
      <c r="J135" s="340"/>
    </row>
    <row r="136" spans="1:10" ht="15" customHeight="1">
      <c r="A136" s="87" t="str">
        <f>West!B44</f>
        <v>Bradfield </v>
      </c>
      <c r="B136" s="209" t="s">
        <v>276</v>
      </c>
      <c r="C136" s="219" t="str">
        <f>West!B50</f>
        <v>Bradfield</v>
      </c>
      <c r="D136" s="210"/>
      <c r="E136" s="213"/>
      <c r="F136" s="256"/>
      <c r="G136" s="347"/>
      <c r="H136" s="249"/>
      <c r="I136" s="342"/>
      <c r="J136" s="340"/>
    </row>
    <row r="137" spans="1:10" ht="15" customHeight="1">
      <c r="A137" s="88" t="str">
        <f>West!B45</f>
        <v>Lord Wandsworth</v>
      </c>
      <c r="B137" s="249"/>
      <c r="C137" s="220"/>
      <c r="D137" s="210"/>
      <c r="E137" s="213"/>
      <c r="F137" s="256"/>
      <c r="G137" s="347"/>
      <c r="H137" s="249"/>
      <c r="I137" s="342"/>
      <c r="J137" s="340"/>
    </row>
    <row r="138" spans="1:10" ht="15" customHeight="1" thickBot="1">
      <c r="A138" s="88" t="str">
        <f>West!B46</f>
        <v>Pangbourne</v>
      </c>
      <c r="B138" s="258"/>
      <c r="C138" s="221"/>
      <c r="D138" s="211"/>
      <c r="E138" s="214"/>
      <c r="F138" s="256"/>
      <c r="G138" s="347"/>
      <c r="H138" s="249"/>
      <c r="I138" s="342"/>
      <c r="J138" s="340"/>
    </row>
    <row r="139" spans="1:10" ht="15" customHeight="1">
      <c r="A139" s="87" t="str">
        <f>West!C44</f>
        <v>St Edward's</v>
      </c>
      <c r="B139" s="209" t="s">
        <v>276</v>
      </c>
      <c r="C139" s="219" t="str">
        <f>West!C50</f>
        <v>Portsmouth GS</v>
      </c>
      <c r="D139" s="209" t="s">
        <v>276</v>
      </c>
      <c r="E139" s="215" t="str">
        <f>West!C50</f>
        <v>Portsmouth GS</v>
      </c>
      <c r="F139" s="256"/>
      <c r="G139" s="341"/>
      <c r="H139" s="249"/>
      <c r="I139" s="342"/>
      <c r="J139" s="340"/>
    </row>
    <row r="140" spans="1:10" ht="15" customHeight="1">
      <c r="A140" s="88" t="str">
        <f>West!C45</f>
        <v>Portsmouth GS</v>
      </c>
      <c r="B140" s="321"/>
      <c r="C140" s="222"/>
      <c r="D140" s="210"/>
      <c r="E140" s="216"/>
      <c r="F140" s="256"/>
      <c r="G140" s="341"/>
      <c r="H140" s="249"/>
      <c r="I140" s="342"/>
      <c r="J140" s="340"/>
    </row>
    <row r="141" spans="1:10" ht="15" customHeight="1" thickBot="1">
      <c r="A141" s="89" t="str">
        <f>West!C46</f>
        <v>Peter Symonds </v>
      </c>
      <c r="B141" s="322"/>
      <c r="C141" s="223"/>
      <c r="D141" s="210"/>
      <c r="E141" s="216"/>
      <c r="F141" s="256"/>
      <c r="G141" s="341"/>
      <c r="H141" s="249"/>
      <c r="I141" s="342"/>
      <c r="J141" s="340"/>
    </row>
    <row r="142" spans="1:10" ht="15" customHeight="1">
      <c r="A142" s="88" t="str">
        <f>West!D44</f>
        <v>Magdalen College</v>
      </c>
      <c r="B142" s="209" t="s">
        <v>276</v>
      </c>
      <c r="C142" s="219" t="str">
        <f>West!D50</f>
        <v>Magdalen College</v>
      </c>
      <c r="D142" s="210"/>
      <c r="E142" s="217"/>
      <c r="F142" s="256"/>
      <c r="G142" s="341"/>
      <c r="H142" s="249"/>
      <c r="I142" s="342"/>
      <c r="J142" s="340"/>
    </row>
    <row r="143" spans="1:10" ht="15" customHeight="1">
      <c r="A143" s="88" t="str">
        <f>West!D45</f>
        <v>Dr Challoner's GS</v>
      </c>
      <c r="B143" s="321"/>
      <c r="C143" s="220"/>
      <c r="D143" s="210"/>
      <c r="E143" s="217"/>
      <c r="F143" s="256"/>
      <c r="G143" s="341"/>
      <c r="H143" s="249"/>
      <c r="I143" s="342"/>
      <c r="J143" s="340"/>
    </row>
    <row r="144" spans="1:10" ht="15" customHeight="1" thickBot="1">
      <c r="A144" s="88" t="str">
        <f>West!D46</f>
        <v>Abingdon</v>
      </c>
      <c r="B144" s="321"/>
      <c r="C144" s="221"/>
      <c r="D144" s="211"/>
      <c r="E144" s="218"/>
      <c r="F144" s="257"/>
      <c r="G144" s="341"/>
      <c r="H144" s="249"/>
      <c r="I144" s="342"/>
      <c r="J144" s="340"/>
    </row>
  </sheetData>
  <sheetProtection/>
  <mergeCells count="140">
    <mergeCell ref="B139:B141"/>
    <mergeCell ref="E4:E13"/>
    <mergeCell ref="B41:B43"/>
    <mergeCell ref="D68:D76"/>
    <mergeCell ref="C14:C16"/>
    <mergeCell ref="C81:E84"/>
    <mergeCell ref="B8:B10"/>
    <mergeCell ref="C41:C43"/>
    <mergeCell ref="C113:C116"/>
    <mergeCell ref="E93:E100"/>
    <mergeCell ref="F117:F131"/>
    <mergeCell ref="D4:D13"/>
    <mergeCell ref="G77:G92"/>
    <mergeCell ref="B142:B144"/>
    <mergeCell ref="G4:G20"/>
    <mergeCell ref="C29:C32"/>
    <mergeCell ref="G37:G58"/>
    <mergeCell ref="E59:E67"/>
    <mergeCell ref="G132:G144"/>
    <mergeCell ref="E21:G36"/>
    <mergeCell ref="J117:J144"/>
    <mergeCell ref="H93:H116"/>
    <mergeCell ref="I117:I144"/>
    <mergeCell ref="H117:H144"/>
    <mergeCell ref="I77:I116"/>
    <mergeCell ref="H77:H92"/>
    <mergeCell ref="F4:F20"/>
    <mergeCell ref="J2:J36"/>
    <mergeCell ref="J37:J70"/>
    <mergeCell ref="D48:D58"/>
    <mergeCell ref="C89:E92"/>
    <mergeCell ref="D101:D115"/>
    <mergeCell ref="I4:I36"/>
    <mergeCell ref="F59:F67"/>
    <mergeCell ref="F37:F58"/>
    <mergeCell ref="G93:G116"/>
    <mergeCell ref="F77:F92"/>
    <mergeCell ref="C44:C47"/>
    <mergeCell ref="E68:E76"/>
    <mergeCell ref="D59:D67"/>
    <mergeCell ref="C48:C51"/>
    <mergeCell ref="E37:E47"/>
    <mergeCell ref="C65:C67"/>
    <mergeCell ref="C37:C40"/>
    <mergeCell ref="C101:C104"/>
    <mergeCell ref="B25:B28"/>
    <mergeCell ref="C52:C54"/>
    <mergeCell ref="D14:D20"/>
    <mergeCell ref="C68:C70"/>
    <mergeCell ref="C74:C76"/>
    <mergeCell ref="D21:D36"/>
    <mergeCell ref="B44:B47"/>
    <mergeCell ref="C21:C24"/>
    <mergeCell ref="C25:C28"/>
    <mergeCell ref="B48:B51"/>
    <mergeCell ref="C62:C64"/>
    <mergeCell ref="G59:G76"/>
    <mergeCell ref="C59:C61"/>
    <mergeCell ref="B59:B61"/>
    <mergeCell ref="B62:B64"/>
    <mergeCell ref="C71:C73"/>
    <mergeCell ref="B65:B67"/>
    <mergeCell ref="C1:J1"/>
    <mergeCell ref="H59:H76"/>
    <mergeCell ref="D37:D47"/>
    <mergeCell ref="B4:B6"/>
    <mergeCell ref="B11:B13"/>
    <mergeCell ref="C11:C13"/>
    <mergeCell ref="H37:H58"/>
    <mergeCell ref="B33:B36"/>
    <mergeCell ref="E48:E58"/>
    <mergeCell ref="F68:F76"/>
    <mergeCell ref="H4:H36"/>
    <mergeCell ref="B52:B54"/>
    <mergeCell ref="B21:B24"/>
    <mergeCell ref="I37:I76"/>
    <mergeCell ref="C8:C10"/>
    <mergeCell ref="B55:B58"/>
    <mergeCell ref="C33:C36"/>
    <mergeCell ref="B71:B73"/>
    <mergeCell ref="C4:C7"/>
    <mergeCell ref="B68:B70"/>
    <mergeCell ref="B109:B111"/>
    <mergeCell ref="B81:B84"/>
    <mergeCell ref="B97:B100"/>
    <mergeCell ref="B37:B40"/>
    <mergeCell ref="B29:B32"/>
    <mergeCell ref="E14:E20"/>
    <mergeCell ref="C55:C58"/>
    <mergeCell ref="B74:B76"/>
    <mergeCell ref="B17:B20"/>
    <mergeCell ref="B14:B16"/>
    <mergeCell ref="B93:B96"/>
    <mergeCell ref="B85:B88"/>
    <mergeCell ref="C85:E88"/>
    <mergeCell ref="C77:E80"/>
    <mergeCell ref="C97:C100"/>
    <mergeCell ref="B89:B92"/>
    <mergeCell ref="C93:C96"/>
    <mergeCell ref="F132:F144"/>
    <mergeCell ref="B136:B138"/>
    <mergeCell ref="B132:B135"/>
    <mergeCell ref="B113:B116"/>
    <mergeCell ref="E101:E115"/>
    <mergeCell ref="B105:B108"/>
    <mergeCell ref="C117:C118"/>
    <mergeCell ref="C132:C135"/>
    <mergeCell ref="C105:C108"/>
    <mergeCell ref="B101:B104"/>
    <mergeCell ref="A1:B1"/>
    <mergeCell ref="J77:J116"/>
    <mergeCell ref="C17:C20"/>
    <mergeCell ref="G117:G131"/>
    <mergeCell ref="B117:B124"/>
    <mergeCell ref="B125:B131"/>
    <mergeCell ref="C109:C112"/>
    <mergeCell ref="F93:F116"/>
    <mergeCell ref="D93:D100"/>
    <mergeCell ref="B77:B80"/>
    <mergeCell ref="C119:C120"/>
    <mergeCell ref="C121:C122"/>
    <mergeCell ref="C123:C124"/>
    <mergeCell ref="C125:C126"/>
    <mergeCell ref="C127:C128"/>
    <mergeCell ref="C129:C130"/>
    <mergeCell ref="E117:E120"/>
    <mergeCell ref="D117:D120"/>
    <mergeCell ref="D121:D124"/>
    <mergeCell ref="D125:D128"/>
    <mergeCell ref="D129:D131"/>
    <mergeCell ref="E121:E124"/>
    <mergeCell ref="E125:E128"/>
    <mergeCell ref="E129:E131"/>
    <mergeCell ref="D139:D144"/>
    <mergeCell ref="E132:E138"/>
    <mergeCell ref="E139:E144"/>
    <mergeCell ref="D132:D138"/>
    <mergeCell ref="C136:C138"/>
    <mergeCell ref="C139:C141"/>
    <mergeCell ref="C142:C144"/>
  </mergeCells>
  <printOptions horizontalCentered="1" verticalCentered="1"/>
  <pageMargins left="0.14" right="0.19" top="0.9055118110236221" bottom="0.5511811023622047" header="0.1968503937007874" footer="0.4724409448818898"/>
  <pageSetup fitToHeight="2" horizontalDpi="600" verticalDpi="600" orientation="portrait" paperSize="9" scale="60" r:id="rId1"/>
  <headerFooter alignWithMargins="0">
    <oddHeader>&amp;C&amp;"Times New Roman,Bold"&amp;40National Schools Twenty20 competition</oddHeader>
  </headerFooter>
  <rowBreaks count="1" manualBreakCount="1">
    <brk id="76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C144"/>
  <sheetViews>
    <sheetView showZeros="0" zoomScalePageLayoutView="0" workbookViewId="0" topLeftCell="A1">
      <pane xSplit="1" ySplit="3" topLeftCell="A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V125" sqref="AV125"/>
    </sheetView>
  </sheetViews>
  <sheetFormatPr defaultColWidth="9.140625" defaultRowHeight="12.75"/>
  <cols>
    <col min="1" max="1" width="40.57421875" style="99" customWidth="1"/>
    <col min="2" max="2" width="4.7109375" style="107" customWidth="1"/>
    <col min="3" max="3" width="4.28125" style="107" customWidth="1"/>
    <col min="4" max="4" width="3.7109375" style="107" customWidth="1"/>
    <col min="5" max="5" width="1.421875" style="118" customWidth="1"/>
    <col min="6" max="6" width="4.7109375" style="107" customWidth="1"/>
    <col min="7" max="7" width="4.28125" style="107" customWidth="1"/>
    <col min="8" max="8" width="3.7109375" style="107" customWidth="1"/>
    <col min="9" max="9" width="4.28125" style="118" customWidth="1"/>
    <col min="10" max="10" width="4.7109375" style="107" customWidth="1"/>
    <col min="11" max="11" width="4.28125" style="107" customWidth="1"/>
    <col min="12" max="12" width="3.7109375" style="107" customWidth="1"/>
    <col min="13" max="13" width="1.421875" style="118" customWidth="1"/>
    <col min="14" max="14" width="4.7109375" style="107" customWidth="1"/>
    <col min="15" max="15" width="4.28125" style="107" customWidth="1"/>
    <col min="16" max="16" width="3.7109375" style="107" customWidth="1"/>
    <col min="17" max="17" width="4.28125" style="118" customWidth="1"/>
    <col min="18" max="18" width="4.7109375" style="107" customWidth="1"/>
    <col min="19" max="19" width="4.28125" style="107" customWidth="1"/>
    <col min="20" max="20" width="3.7109375" style="107" customWidth="1"/>
    <col min="21" max="21" width="1.421875" style="118" customWidth="1"/>
    <col min="22" max="22" width="4.7109375" style="107" customWidth="1"/>
    <col min="23" max="23" width="4.28125" style="107" customWidth="1"/>
    <col min="24" max="24" width="3.7109375" style="107" customWidth="1"/>
    <col min="25" max="25" width="3.7109375" style="118" customWidth="1"/>
    <col min="26" max="26" width="4.28125" style="107" bestFit="1" customWidth="1"/>
    <col min="27" max="27" width="3.7109375" style="97" customWidth="1"/>
    <col min="28" max="28" width="3.7109375" style="107" customWidth="1"/>
    <col min="29" max="29" width="1.7109375" style="118" customWidth="1"/>
    <col min="30" max="30" width="4.28125" style="107" bestFit="1" customWidth="1"/>
    <col min="31" max="32" width="3.7109375" style="107" customWidth="1"/>
    <col min="33" max="33" width="3.7109375" style="118" customWidth="1"/>
    <col min="34" max="34" width="4.28125" style="107" bestFit="1" customWidth="1"/>
    <col min="35" max="36" width="3.7109375" style="107" customWidth="1"/>
    <col min="37" max="37" width="1.7109375" style="118" customWidth="1"/>
    <col min="38" max="38" width="4.28125" style="107" bestFit="1" customWidth="1"/>
    <col min="39" max="40" width="3.7109375" style="107" customWidth="1"/>
    <col min="41" max="41" width="3.7109375" style="118" customWidth="1"/>
    <col min="42" max="42" width="4.28125" style="107" bestFit="1" customWidth="1"/>
    <col min="43" max="44" width="3.7109375" style="107" customWidth="1"/>
    <col min="45" max="45" width="2.28125" style="118" customWidth="1"/>
    <col min="46" max="46" width="4.28125" style="107" bestFit="1" customWidth="1"/>
    <col min="47" max="48" width="3.7109375" style="107" customWidth="1"/>
    <col min="49" max="49" width="10.28125" style="119" customWidth="1"/>
  </cols>
  <sheetData>
    <row r="1" spans="1:49" ht="24.75" thickBot="1">
      <c r="A1" s="46" t="s">
        <v>41</v>
      </c>
      <c r="B1" s="355" t="s">
        <v>33</v>
      </c>
      <c r="C1" s="356"/>
      <c r="D1" s="356"/>
      <c r="E1" s="356"/>
      <c r="F1" s="356"/>
      <c r="G1" s="356"/>
      <c r="H1" s="357"/>
      <c r="I1" s="123"/>
      <c r="J1" s="355" t="s">
        <v>34</v>
      </c>
      <c r="K1" s="356"/>
      <c r="L1" s="356"/>
      <c r="M1" s="356"/>
      <c r="N1" s="356"/>
      <c r="O1" s="356"/>
      <c r="P1" s="357"/>
      <c r="Q1" s="124"/>
      <c r="R1" s="355" t="s">
        <v>46</v>
      </c>
      <c r="S1" s="356"/>
      <c r="T1" s="356"/>
      <c r="U1" s="356"/>
      <c r="V1" s="356"/>
      <c r="W1" s="356"/>
      <c r="X1" s="357"/>
      <c r="Y1" s="123"/>
      <c r="Z1" s="355" t="s">
        <v>45</v>
      </c>
      <c r="AA1" s="356"/>
      <c r="AB1" s="356"/>
      <c r="AC1" s="356"/>
      <c r="AD1" s="356"/>
      <c r="AE1" s="356"/>
      <c r="AF1" s="357"/>
      <c r="AG1" s="123"/>
      <c r="AH1" s="355" t="s">
        <v>199</v>
      </c>
      <c r="AI1" s="356"/>
      <c r="AJ1" s="356"/>
      <c r="AK1" s="356"/>
      <c r="AL1" s="356"/>
      <c r="AM1" s="356"/>
      <c r="AN1" s="357"/>
      <c r="AO1" s="122"/>
      <c r="AP1" s="355" t="s">
        <v>200</v>
      </c>
      <c r="AQ1" s="356"/>
      <c r="AR1" s="356"/>
      <c r="AS1" s="356"/>
      <c r="AT1" s="356"/>
      <c r="AU1" s="356"/>
      <c r="AV1" s="357"/>
      <c r="AW1" s="120" t="s">
        <v>35</v>
      </c>
    </row>
    <row r="2" spans="1:49" ht="17.25">
      <c r="A2" s="98" t="s">
        <v>42</v>
      </c>
      <c r="B2" s="353" t="s">
        <v>36</v>
      </c>
      <c r="C2" s="353"/>
      <c r="D2" s="353"/>
      <c r="E2" s="121"/>
      <c r="F2" s="353" t="s">
        <v>37</v>
      </c>
      <c r="G2" s="354"/>
      <c r="H2" s="354"/>
      <c r="I2" s="103"/>
      <c r="J2" s="353" t="s">
        <v>36</v>
      </c>
      <c r="K2" s="353"/>
      <c r="L2" s="353"/>
      <c r="M2" s="121"/>
      <c r="N2" s="353" t="s">
        <v>37</v>
      </c>
      <c r="O2" s="354"/>
      <c r="P2" s="354"/>
      <c r="Q2" s="100"/>
      <c r="R2" s="353" t="s">
        <v>36</v>
      </c>
      <c r="S2" s="353"/>
      <c r="T2" s="353"/>
      <c r="U2" s="121"/>
      <c r="V2" s="353" t="s">
        <v>37</v>
      </c>
      <c r="W2" s="354"/>
      <c r="X2" s="354"/>
      <c r="Y2" s="103"/>
      <c r="Z2" s="353" t="s">
        <v>36</v>
      </c>
      <c r="AA2" s="353"/>
      <c r="AB2" s="353"/>
      <c r="AC2" s="121"/>
      <c r="AD2" s="353" t="s">
        <v>37</v>
      </c>
      <c r="AE2" s="354"/>
      <c r="AF2" s="354"/>
      <c r="AG2" s="103"/>
      <c r="AH2" s="353" t="s">
        <v>36</v>
      </c>
      <c r="AI2" s="353"/>
      <c r="AJ2" s="353"/>
      <c r="AK2" s="121"/>
      <c r="AL2" s="353" t="s">
        <v>37</v>
      </c>
      <c r="AM2" s="354"/>
      <c r="AN2" s="354"/>
      <c r="AO2" s="103"/>
      <c r="AP2" s="353" t="s">
        <v>36</v>
      </c>
      <c r="AQ2" s="353"/>
      <c r="AR2" s="353"/>
      <c r="AS2" s="121"/>
      <c r="AT2" s="353" t="s">
        <v>37</v>
      </c>
      <c r="AU2" s="354"/>
      <c r="AV2" s="354"/>
      <c r="AW2" s="111" t="s">
        <v>43</v>
      </c>
    </row>
    <row r="3" spans="1:49" ht="24.75" thickBot="1">
      <c r="A3" s="125"/>
      <c r="B3" s="106" t="s">
        <v>38</v>
      </c>
      <c r="C3" s="43" t="s">
        <v>39</v>
      </c>
      <c r="D3" s="106" t="s">
        <v>40</v>
      </c>
      <c r="E3" s="112"/>
      <c r="F3" s="106" t="s">
        <v>38</v>
      </c>
      <c r="G3" s="43" t="s">
        <v>39</v>
      </c>
      <c r="H3" s="106" t="s">
        <v>40</v>
      </c>
      <c r="I3" s="113"/>
      <c r="J3" s="106" t="s">
        <v>38</v>
      </c>
      <c r="K3" s="43" t="s">
        <v>39</v>
      </c>
      <c r="L3" s="106" t="s">
        <v>40</v>
      </c>
      <c r="M3" s="112"/>
      <c r="N3" s="106" t="s">
        <v>38</v>
      </c>
      <c r="O3" s="43" t="s">
        <v>39</v>
      </c>
      <c r="P3" s="106" t="s">
        <v>40</v>
      </c>
      <c r="Q3" s="114"/>
      <c r="R3" s="106" t="s">
        <v>38</v>
      </c>
      <c r="S3" s="43" t="s">
        <v>39</v>
      </c>
      <c r="T3" s="106" t="s">
        <v>40</v>
      </c>
      <c r="U3" s="112"/>
      <c r="V3" s="106" t="s">
        <v>38</v>
      </c>
      <c r="W3" s="43" t="s">
        <v>39</v>
      </c>
      <c r="X3" s="106" t="s">
        <v>40</v>
      </c>
      <c r="Y3" s="112"/>
      <c r="Z3" s="106" t="s">
        <v>38</v>
      </c>
      <c r="AA3" s="43" t="s">
        <v>39</v>
      </c>
      <c r="AB3" s="106" t="s">
        <v>40</v>
      </c>
      <c r="AC3" s="112"/>
      <c r="AD3" s="106" t="s">
        <v>38</v>
      </c>
      <c r="AE3" s="43" t="s">
        <v>39</v>
      </c>
      <c r="AF3" s="106" t="s">
        <v>40</v>
      </c>
      <c r="AG3" s="112"/>
      <c r="AH3" s="106" t="s">
        <v>38</v>
      </c>
      <c r="AI3" s="43" t="s">
        <v>39</v>
      </c>
      <c r="AJ3" s="106" t="s">
        <v>40</v>
      </c>
      <c r="AK3" s="112"/>
      <c r="AL3" s="106" t="s">
        <v>38</v>
      </c>
      <c r="AM3" s="43" t="s">
        <v>39</v>
      </c>
      <c r="AN3" s="106" t="s">
        <v>40</v>
      </c>
      <c r="AO3" s="112"/>
      <c r="AP3" s="106" t="s">
        <v>38</v>
      </c>
      <c r="AQ3" s="43" t="s">
        <v>39</v>
      </c>
      <c r="AR3" s="106" t="s">
        <v>40</v>
      </c>
      <c r="AS3" s="112"/>
      <c r="AT3" s="106" t="s">
        <v>38</v>
      </c>
      <c r="AU3" s="43" t="s">
        <v>39</v>
      </c>
      <c r="AV3" s="106" t="s">
        <v>40</v>
      </c>
      <c r="AW3" s="115" t="s">
        <v>44</v>
      </c>
    </row>
    <row r="4" spans="1:55" ht="16.5" customHeight="1" thickBot="1">
      <c r="A4" s="108" t="str">
        <f>Overall!A4</f>
        <v>Pocklington</v>
      </c>
      <c r="B4" s="44"/>
      <c r="C4" s="106" t="s">
        <v>39</v>
      </c>
      <c r="D4" s="44"/>
      <c r="E4" s="101"/>
      <c r="F4" s="44"/>
      <c r="G4" s="43" t="s">
        <v>39</v>
      </c>
      <c r="H4" s="44"/>
      <c r="I4" s="104"/>
      <c r="J4" s="96"/>
      <c r="K4" s="43" t="s">
        <v>39</v>
      </c>
      <c r="L4" s="96"/>
      <c r="M4" s="104"/>
      <c r="N4" s="96"/>
      <c r="O4" s="43" t="s">
        <v>39</v>
      </c>
      <c r="P4" s="96"/>
      <c r="Q4" s="104"/>
      <c r="R4" s="96"/>
      <c r="S4" s="43" t="s">
        <v>39</v>
      </c>
      <c r="T4" s="96"/>
      <c r="U4" s="104"/>
      <c r="V4" s="96"/>
      <c r="W4" s="43" t="s">
        <v>39</v>
      </c>
      <c r="X4" s="96"/>
      <c r="Y4" s="64"/>
      <c r="Z4" s="96"/>
      <c r="AA4" s="43" t="s">
        <v>39</v>
      </c>
      <c r="AB4" s="96"/>
      <c r="AC4" s="64"/>
      <c r="AD4" s="96"/>
      <c r="AE4" s="43" t="s">
        <v>39</v>
      </c>
      <c r="AF4" s="96"/>
      <c r="AG4" s="64"/>
      <c r="AH4" s="96"/>
      <c r="AI4" s="43" t="s">
        <v>39</v>
      </c>
      <c r="AJ4" s="96"/>
      <c r="AK4" s="64"/>
      <c r="AL4" s="96"/>
      <c r="AM4" s="43" t="s">
        <v>39</v>
      </c>
      <c r="AN4" s="96"/>
      <c r="AO4" s="64"/>
      <c r="AP4" s="96"/>
      <c r="AQ4" s="43" t="s">
        <v>39</v>
      </c>
      <c r="AR4" s="96"/>
      <c r="AS4" s="64"/>
      <c r="AT4" s="96"/>
      <c r="AU4" s="43" t="s">
        <v>39</v>
      </c>
      <c r="AV4" s="96"/>
      <c r="AW4" s="116" t="e">
        <f>((B4+J4+R4+Z4+AH4+AP4)/(D4+L4+T4+AB4+AJ4+AR4))-((F4+N4+V4+AD4+AL4+AT4)/(H4+P4+X4+AF4+AN4+AV4))</f>
        <v>#DIV/0!</v>
      </c>
      <c r="AX4" s="47"/>
      <c r="BC4" s="47"/>
    </row>
    <row r="5" spans="1:55" ht="16.5" customHeight="1" thickBot="1">
      <c r="A5" s="108" t="str">
        <f>Overall!A5</f>
        <v>Ashville</v>
      </c>
      <c r="B5" s="44"/>
      <c r="C5" s="106" t="s">
        <v>39</v>
      </c>
      <c r="D5" s="44"/>
      <c r="E5" s="101"/>
      <c r="F5" s="44"/>
      <c r="G5" s="43" t="s">
        <v>39</v>
      </c>
      <c r="H5" s="44"/>
      <c r="I5" s="104"/>
      <c r="J5" s="96"/>
      <c r="K5" s="43" t="s">
        <v>39</v>
      </c>
      <c r="L5" s="96"/>
      <c r="M5" s="104"/>
      <c r="N5" s="96"/>
      <c r="O5" s="43" t="s">
        <v>39</v>
      </c>
      <c r="P5" s="96"/>
      <c r="Q5" s="104"/>
      <c r="R5" s="96"/>
      <c r="S5" s="43" t="s">
        <v>39</v>
      </c>
      <c r="T5" s="96"/>
      <c r="U5" s="104"/>
      <c r="V5" s="96"/>
      <c r="W5" s="43" t="s">
        <v>39</v>
      </c>
      <c r="X5" s="96"/>
      <c r="Y5" s="64"/>
      <c r="Z5" s="96"/>
      <c r="AA5" s="43" t="s">
        <v>39</v>
      </c>
      <c r="AB5" s="96"/>
      <c r="AC5" s="64"/>
      <c r="AD5" s="96"/>
      <c r="AE5" s="43" t="s">
        <v>39</v>
      </c>
      <c r="AF5" s="96"/>
      <c r="AG5" s="64"/>
      <c r="AH5" s="96"/>
      <c r="AI5" s="43" t="s">
        <v>39</v>
      </c>
      <c r="AJ5" s="96"/>
      <c r="AK5" s="64"/>
      <c r="AL5" s="96"/>
      <c r="AM5" s="43" t="s">
        <v>39</v>
      </c>
      <c r="AN5" s="96"/>
      <c r="AO5" s="64"/>
      <c r="AP5" s="96"/>
      <c r="AQ5" s="43" t="s">
        <v>39</v>
      </c>
      <c r="AR5" s="96"/>
      <c r="AS5" s="64"/>
      <c r="AT5" s="96"/>
      <c r="AU5" s="43" t="s">
        <v>39</v>
      </c>
      <c r="AV5" s="96"/>
      <c r="AW5" s="116" t="e">
        <f aca="true" t="shared" si="0" ref="AW5:AW68">((B5+J5+R5+Z5+AH5+AP5)/(D5+L5+T5+AB5+AJ5+AR5))-((F5+N5+V5+AD5+AL5+AT5)/(H5+P5+X5+AF5+AN5+AV5))</f>
        <v>#DIV/0!</v>
      </c>
      <c r="BC5" s="47"/>
    </row>
    <row r="6" spans="1:55" ht="16.5" customHeight="1" thickBot="1">
      <c r="A6" s="108" t="str">
        <f>Overall!A6</f>
        <v>Woodhouse Grove</v>
      </c>
      <c r="B6" s="44"/>
      <c r="C6" s="106" t="s">
        <v>39</v>
      </c>
      <c r="D6" s="44"/>
      <c r="E6" s="101"/>
      <c r="F6" s="44"/>
      <c r="G6" s="43" t="s">
        <v>39</v>
      </c>
      <c r="H6" s="44"/>
      <c r="I6" s="104"/>
      <c r="J6" s="96"/>
      <c r="K6" s="43" t="s">
        <v>39</v>
      </c>
      <c r="L6" s="96"/>
      <c r="M6" s="104"/>
      <c r="N6" s="96"/>
      <c r="O6" s="43" t="s">
        <v>39</v>
      </c>
      <c r="P6" s="96"/>
      <c r="Q6" s="104"/>
      <c r="R6" s="96"/>
      <c r="S6" s="43" t="s">
        <v>39</v>
      </c>
      <c r="T6" s="96"/>
      <c r="U6" s="104"/>
      <c r="V6" s="96"/>
      <c r="W6" s="43" t="s">
        <v>39</v>
      </c>
      <c r="X6" s="96"/>
      <c r="Y6" s="64"/>
      <c r="Z6" s="96"/>
      <c r="AA6" s="43" t="s">
        <v>39</v>
      </c>
      <c r="AB6" s="96"/>
      <c r="AC6" s="64"/>
      <c r="AD6" s="96"/>
      <c r="AE6" s="43" t="s">
        <v>39</v>
      </c>
      <c r="AF6" s="96"/>
      <c r="AG6" s="64"/>
      <c r="AH6" s="96"/>
      <c r="AI6" s="43" t="s">
        <v>39</v>
      </c>
      <c r="AJ6" s="96"/>
      <c r="AK6" s="64"/>
      <c r="AL6" s="96"/>
      <c r="AM6" s="43" t="s">
        <v>39</v>
      </c>
      <c r="AN6" s="96"/>
      <c r="AO6" s="64"/>
      <c r="AP6" s="96"/>
      <c r="AQ6" s="43" t="s">
        <v>39</v>
      </c>
      <c r="AR6" s="96"/>
      <c r="AS6" s="64"/>
      <c r="AT6" s="96"/>
      <c r="AU6" s="43" t="s">
        <v>39</v>
      </c>
      <c r="AV6" s="96"/>
      <c r="AW6" s="116" t="e">
        <f t="shared" si="0"/>
        <v>#DIV/0!</v>
      </c>
      <c r="BC6" s="47"/>
    </row>
    <row r="7" spans="1:49" ht="16.5" customHeight="1" thickBot="1">
      <c r="A7" s="108" t="str">
        <f>Overall!A8</f>
        <v>St Peter's</v>
      </c>
      <c r="B7" s="44">
        <v>168</v>
      </c>
      <c r="C7" s="106" t="s">
        <v>39</v>
      </c>
      <c r="D7" s="44">
        <v>7</v>
      </c>
      <c r="E7" s="101"/>
      <c r="F7" s="44">
        <v>69</v>
      </c>
      <c r="G7" s="43" t="s">
        <v>39</v>
      </c>
      <c r="H7" s="44">
        <v>10</v>
      </c>
      <c r="I7" s="104"/>
      <c r="J7" s="96">
        <v>164</v>
      </c>
      <c r="K7" s="43" t="s">
        <v>39</v>
      </c>
      <c r="L7" s="96">
        <v>4</v>
      </c>
      <c r="M7" s="104"/>
      <c r="N7" s="96">
        <v>67</v>
      </c>
      <c r="O7" s="43" t="s">
        <v>39</v>
      </c>
      <c r="P7" s="96">
        <v>10</v>
      </c>
      <c r="Q7" s="104"/>
      <c r="R7" s="96">
        <v>144</v>
      </c>
      <c r="S7" s="43" t="s">
        <v>39</v>
      </c>
      <c r="T7" s="96">
        <v>6</v>
      </c>
      <c r="U7" s="104"/>
      <c r="V7" s="96">
        <v>120</v>
      </c>
      <c r="W7" s="43" t="s">
        <v>39</v>
      </c>
      <c r="X7" s="96">
        <v>7</v>
      </c>
      <c r="Y7" s="64"/>
      <c r="Z7" s="96"/>
      <c r="AA7" s="43" t="s">
        <v>39</v>
      </c>
      <c r="AB7" s="96"/>
      <c r="AC7" s="64"/>
      <c r="AD7" s="96"/>
      <c r="AE7" s="43" t="s">
        <v>39</v>
      </c>
      <c r="AF7" s="96"/>
      <c r="AG7" s="64"/>
      <c r="AH7" s="96"/>
      <c r="AI7" s="43" t="s">
        <v>39</v>
      </c>
      <c r="AJ7" s="96"/>
      <c r="AK7" s="64"/>
      <c r="AL7" s="96"/>
      <c r="AM7" s="43" t="s">
        <v>39</v>
      </c>
      <c r="AN7" s="96"/>
      <c r="AO7" s="64"/>
      <c r="AP7" s="96"/>
      <c r="AQ7" s="43" t="s">
        <v>39</v>
      </c>
      <c r="AR7" s="96"/>
      <c r="AS7" s="64"/>
      <c r="AT7" s="96"/>
      <c r="AU7" s="43" t="s">
        <v>39</v>
      </c>
      <c r="AV7" s="96"/>
      <c r="AW7" s="116">
        <f t="shared" si="0"/>
        <v>18.51851851851852</v>
      </c>
    </row>
    <row r="8" spans="1:49" ht="16.5" customHeight="1" thickBot="1">
      <c r="A8" s="108" t="str">
        <f>Overall!A9</f>
        <v>Silcoates</v>
      </c>
      <c r="B8" s="44"/>
      <c r="C8" s="106" t="s">
        <v>39</v>
      </c>
      <c r="D8" s="44"/>
      <c r="E8" s="101"/>
      <c r="F8" s="44"/>
      <c r="G8" s="43" t="s">
        <v>39</v>
      </c>
      <c r="H8" s="44"/>
      <c r="I8" s="104"/>
      <c r="J8" s="96"/>
      <c r="K8" s="43" t="s">
        <v>39</v>
      </c>
      <c r="L8" s="96"/>
      <c r="M8" s="104"/>
      <c r="N8" s="96"/>
      <c r="O8" s="43" t="s">
        <v>39</v>
      </c>
      <c r="P8" s="96"/>
      <c r="Q8" s="104"/>
      <c r="R8" s="96"/>
      <c r="S8" s="43" t="s">
        <v>39</v>
      </c>
      <c r="T8" s="96"/>
      <c r="U8" s="104"/>
      <c r="V8" s="96"/>
      <c r="W8" s="43" t="s">
        <v>39</v>
      </c>
      <c r="X8" s="96"/>
      <c r="Y8" s="64"/>
      <c r="Z8" s="96"/>
      <c r="AA8" s="43" t="s">
        <v>39</v>
      </c>
      <c r="AB8" s="96"/>
      <c r="AC8" s="64"/>
      <c r="AD8" s="96"/>
      <c r="AE8" s="43" t="s">
        <v>39</v>
      </c>
      <c r="AF8" s="96"/>
      <c r="AG8" s="64"/>
      <c r="AH8" s="96"/>
      <c r="AI8" s="43" t="s">
        <v>39</v>
      </c>
      <c r="AJ8" s="96"/>
      <c r="AK8" s="64"/>
      <c r="AL8" s="96"/>
      <c r="AM8" s="43" t="s">
        <v>39</v>
      </c>
      <c r="AN8" s="96"/>
      <c r="AO8" s="64"/>
      <c r="AP8" s="96"/>
      <c r="AQ8" s="43" t="s">
        <v>39</v>
      </c>
      <c r="AR8" s="96"/>
      <c r="AS8" s="64"/>
      <c r="AT8" s="96"/>
      <c r="AU8" s="43" t="s">
        <v>39</v>
      </c>
      <c r="AV8" s="96"/>
      <c r="AW8" s="116" t="e">
        <f t="shared" si="0"/>
        <v>#DIV/0!</v>
      </c>
    </row>
    <row r="9" spans="1:49" ht="16.5" customHeight="1" thickBot="1">
      <c r="A9" s="108" t="str">
        <f>Overall!A10</f>
        <v>Birkdale</v>
      </c>
      <c r="B9" s="44"/>
      <c r="C9" s="106" t="s">
        <v>39</v>
      </c>
      <c r="D9" s="44"/>
      <c r="E9" s="101"/>
      <c r="F9" s="44"/>
      <c r="G9" s="43" t="s">
        <v>39</v>
      </c>
      <c r="H9" s="44"/>
      <c r="I9" s="104"/>
      <c r="J9" s="96"/>
      <c r="K9" s="43" t="s">
        <v>39</v>
      </c>
      <c r="L9" s="96"/>
      <c r="M9" s="104"/>
      <c r="N9" s="96"/>
      <c r="O9" s="43" t="s">
        <v>39</v>
      </c>
      <c r="P9" s="96"/>
      <c r="Q9" s="104"/>
      <c r="R9" s="96"/>
      <c r="S9" s="43" t="s">
        <v>39</v>
      </c>
      <c r="T9" s="96"/>
      <c r="U9" s="104"/>
      <c r="V9" s="96"/>
      <c r="W9" s="43" t="s">
        <v>39</v>
      </c>
      <c r="X9" s="96"/>
      <c r="Y9" s="64"/>
      <c r="Z9" s="96"/>
      <c r="AA9" s="43" t="s">
        <v>39</v>
      </c>
      <c r="AB9" s="96"/>
      <c r="AC9" s="64"/>
      <c r="AD9" s="96"/>
      <c r="AE9" s="43" t="s">
        <v>39</v>
      </c>
      <c r="AF9" s="96"/>
      <c r="AG9" s="64"/>
      <c r="AH9" s="96"/>
      <c r="AI9" s="43" t="s">
        <v>39</v>
      </c>
      <c r="AJ9" s="96"/>
      <c r="AK9" s="64"/>
      <c r="AL9" s="96"/>
      <c r="AM9" s="43" t="s">
        <v>39</v>
      </c>
      <c r="AN9" s="96"/>
      <c r="AO9" s="64"/>
      <c r="AP9" s="96"/>
      <c r="AQ9" s="43" t="s">
        <v>39</v>
      </c>
      <c r="AR9" s="96"/>
      <c r="AS9" s="64"/>
      <c r="AT9" s="96"/>
      <c r="AU9" s="43" t="s">
        <v>39</v>
      </c>
      <c r="AV9" s="96"/>
      <c r="AW9" s="116" t="e">
        <f t="shared" si="0"/>
        <v>#DIV/0!</v>
      </c>
    </row>
    <row r="10" spans="1:49" ht="16.5" customHeight="1" thickBot="1">
      <c r="A10" s="108" t="str">
        <f>Overall!A11</f>
        <v>QEGS Wakefield</v>
      </c>
      <c r="B10" s="44"/>
      <c r="C10" s="106" t="s">
        <v>39</v>
      </c>
      <c r="D10" s="44"/>
      <c r="E10" s="101"/>
      <c r="F10" s="44"/>
      <c r="G10" s="43" t="s">
        <v>39</v>
      </c>
      <c r="H10" s="44"/>
      <c r="I10" s="104"/>
      <c r="J10" s="96"/>
      <c r="K10" s="43" t="s">
        <v>39</v>
      </c>
      <c r="L10" s="96"/>
      <c r="M10" s="104"/>
      <c r="N10" s="96"/>
      <c r="O10" s="43" t="s">
        <v>39</v>
      </c>
      <c r="P10" s="96"/>
      <c r="Q10" s="104"/>
      <c r="R10" s="96"/>
      <c r="S10" s="43" t="s">
        <v>39</v>
      </c>
      <c r="T10" s="96"/>
      <c r="U10" s="104"/>
      <c r="V10" s="96"/>
      <c r="W10" s="43" t="s">
        <v>39</v>
      </c>
      <c r="X10" s="96"/>
      <c r="Y10" s="64"/>
      <c r="Z10" s="96"/>
      <c r="AA10" s="43" t="s">
        <v>39</v>
      </c>
      <c r="AB10" s="96"/>
      <c r="AC10" s="64"/>
      <c r="AD10" s="96"/>
      <c r="AE10" s="43" t="s">
        <v>39</v>
      </c>
      <c r="AF10" s="96"/>
      <c r="AG10" s="64"/>
      <c r="AH10" s="96"/>
      <c r="AI10" s="43" t="s">
        <v>39</v>
      </c>
      <c r="AJ10" s="96"/>
      <c r="AK10" s="64"/>
      <c r="AL10" s="96"/>
      <c r="AM10" s="43" t="s">
        <v>39</v>
      </c>
      <c r="AN10" s="96"/>
      <c r="AO10" s="64"/>
      <c r="AP10" s="96"/>
      <c r="AQ10" s="43" t="s">
        <v>39</v>
      </c>
      <c r="AR10" s="96"/>
      <c r="AS10" s="64"/>
      <c r="AT10" s="96"/>
      <c r="AU10" s="43" t="s">
        <v>39</v>
      </c>
      <c r="AV10" s="96"/>
      <c r="AW10" s="116" t="e">
        <f t="shared" si="0"/>
        <v>#DIV/0!</v>
      </c>
    </row>
    <row r="11" spans="1:49" ht="16.5" customHeight="1" thickBot="1">
      <c r="A11" s="108" t="str">
        <f>Overall!A12</f>
        <v>GSAL (Leeds)</v>
      </c>
      <c r="B11" s="44"/>
      <c r="C11" s="106" t="s">
        <v>39</v>
      </c>
      <c r="D11" s="44"/>
      <c r="E11" s="101"/>
      <c r="F11" s="44"/>
      <c r="G11" s="43" t="s">
        <v>39</v>
      </c>
      <c r="H11" s="44"/>
      <c r="I11" s="104"/>
      <c r="J11" s="96"/>
      <c r="K11" s="43" t="s">
        <v>39</v>
      </c>
      <c r="L11" s="96"/>
      <c r="M11" s="104"/>
      <c r="N11" s="96"/>
      <c r="O11" s="43" t="s">
        <v>39</v>
      </c>
      <c r="P11" s="96"/>
      <c r="Q11" s="104"/>
      <c r="R11" s="96"/>
      <c r="S11" s="43" t="s">
        <v>39</v>
      </c>
      <c r="T11" s="96"/>
      <c r="U11" s="104"/>
      <c r="V11" s="96"/>
      <c r="W11" s="43" t="s">
        <v>39</v>
      </c>
      <c r="X11" s="96"/>
      <c r="Y11" s="64"/>
      <c r="Z11" s="96"/>
      <c r="AA11" s="43" t="s">
        <v>39</v>
      </c>
      <c r="AB11" s="96"/>
      <c r="AC11" s="64"/>
      <c r="AD11" s="96"/>
      <c r="AE11" s="43" t="s">
        <v>39</v>
      </c>
      <c r="AF11" s="96"/>
      <c r="AG11" s="64"/>
      <c r="AH11" s="96"/>
      <c r="AI11" s="43" t="s">
        <v>39</v>
      </c>
      <c r="AJ11" s="96"/>
      <c r="AK11" s="64"/>
      <c r="AL11" s="96"/>
      <c r="AM11" s="43" t="s">
        <v>39</v>
      </c>
      <c r="AN11" s="96"/>
      <c r="AO11" s="64"/>
      <c r="AP11" s="96"/>
      <c r="AQ11" s="43" t="s">
        <v>39</v>
      </c>
      <c r="AR11" s="96"/>
      <c r="AS11" s="64"/>
      <c r="AT11" s="96"/>
      <c r="AU11" s="43" t="s">
        <v>39</v>
      </c>
      <c r="AV11" s="96"/>
      <c r="AW11" s="116" t="e">
        <f t="shared" si="0"/>
        <v>#DIV/0!</v>
      </c>
    </row>
    <row r="12" spans="1:49" ht="16.5" customHeight="1" thickBot="1">
      <c r="A12" s="108" t="str">
        <f>Overall!A13</f>
        <v>Worksop</v>
      </c>
      <c r="B12" s="44"/>
      <c r="C12" s="106" t="s">
        <v>39</v>
      </c>
      <c r="D12" s="44"/>
      <c r="E12" s="101"/>
      <c r="F12" s="44"/>
      <c r="G12" s="43" t="s">
        <v>39</v>
      </c>
      <c r="H12" s="44"/>
      <c r="I12" s="104"/>
      <c r="J12" s="96"/>
      <c r="K12" s="43" t="s">
        <v>39</v>
      </c>
      <c r="L12" s="96"/>
      <c r="M12" s="104"/>
      <c r="N12" s="96"/>
      <c r="O12" s="43" t="s">
        <v>39</v>
      </c>
      <c r="P12" s="96"/>
      <c r="Q12" s="104"/>
      <c r="R12" s="96"/>
      <c r="S12" s="43" t="s">
        <v>39</v>
      </c>
      <c r="T12" s="96"/>
      <c r="U12" s="104"/>
      <c r="V12" s="96"/>
      <c r="W12" s="43" t="s">
        <v>39</v>
      </c>
      <c r="X12" s="96"/>
      <c r="Y12" s="64"/>
      <c r="Z12" s="96"/>
      <c r="AA12" s="43" t="s">
        <v>39</v>
      </c>
      <c r="AB12" s="96"/>
      <c r="AC12" s="64"/>
      <c r="AD12" s="96"/>
      <c r="AE12" s="43" t="s">
        <v>39</v>
      </c>
      <c r="AF12" s="96"/>
      <c r="AG12" s="64"/>
      <c r="AH12" s="96"/>
      <c r="AI12" s="43" t="s">
        <v>39</v>
      </c>
      <c r="AJ12" s="96"/>
      <c r="AK12" s="64"/>
      <c r="AL12" s="96"/>
      <c r="AM12" s="43" t="s">
        <v>39</v>
      </c>
      <c r="AN12" s="96"/>
      <c r="AO12" s="64"/>
      <c r="AP12" s="96"/>
      <c r="AQ12" s="43" t="s">
        <v>39</v>
      </c>
      <c r="AR12" s="96"/>
      <c r="AS12" s="64"/>
      <c r="AT12" s="96"/>
      <c r="AU12" s="43" t="s">
        <v>39</v>
      </c>
      <c r="AV12" s="96"/>
      <c r="AW12" s="116" t="e">
        <f t="shared" si="0"/>
        <v>#DIV/0!</v>
      </c>
    </row>
    <row r="13" spans="1:49" ht="16.5" customHeight="1" thickBot="1">
      <c r="A13" s="108" t="str">
        <f>Overall!A14</f>
        <v>Durham</v>
      </c>
      <c r="B13" s="44"/>
      <c r="C13" s="106" t="s">
        <v>39</v>
      </c>
      <c r="D13" s="44"/>
      <c r="E13" s="101"/>
      <c r="F13" s="44"/>
      <c r="G13" s="43" t="s">
        <v>39</v>
      </c>
      <c r="H13" s="44"/>
      <c r="I13" s="104"/>
      <c r="J13" s="96"/>
      <c r="K13" s="43" t="s">
        <v>39</v>
      </c>
      <c r="L13" s="96"/>
      <c r="M13" s="104"/>
      <c r="N13" s="96"/>
      <c r="O13" s="43" t="s">
        <v>39</v>
      </c>
      <c r="P13" s="96"/>
      <c r="Q13" s="104"/>
      <c r="R13" s="96"/>
      <c r="S13" s="43" t="s">
        <v>39</v>
      </c>
      <c r="T13" s="96"/>
      <c r="U13" s="104"/>
      <c r="V13" s="96"/>
      <c r="W13" s="43" t="s">
        <v>39</v>
      </c>
      <c r="X13" s="96"/>
      <c r="Y13" s="64"/>
      <c r="Z13" s="96"/>
      <c r="AA13" s="43" t="s">
        <v>39</v>
      </c>
      <c r="AB13" s="96"/>
      <c r="AC13" s="64"/>
      <c r="AD13" s="96"/>
      <c r="AE13" s="43" t="s">
        <v>39</v>
      </c>
      <c r="AF13" s="96"/>
      <c r="AG13" s="64"/>
      <c r="AH13" s="96"/>
      <c r="AI13" s="43" t="s">
        <v>39</v>
      </c>
      <c r="AJ13" s="96"/>
      <c r="AK13" s="64"/>
      <c r="AL13" s="96"/>
      <c r="AM13" s="43" t="s">
        <v>39</v>
      </c>
      <c r="AN13" s="96"/>
      <c r="AO13" s="64"/>
      <c r="AP13" s="96"/>
      <c r="AQ13" s="43" t="s">
        <v>39</v>
      </c>
      <c r="AR13" s="96"/>
      <c r="AS13" s="64"/>
      <c r="AT13" s="96"/>
      <c r="AU13" s="43" t="s">
        <v>39</v>
      </c>
      <c r="AV13" s="96"/>
      <c r="AW13" s="116" t="e">
        <f t="shared" si="0"/>
        <v>#DIV/0!</v>
      </c>
    </row>
    <row r="14" spans="1:49" ht="16.5" customHeight="1" thickBot="1">
      <c r="A14" s="108" t="str">
        <f>Overall!A15</f>
        <v>Yarm</v>
      </c>
      <c r="B14" s="44"/>
      <c r="C14" s="106" t="s">
        <v>39</v>
      </c>
      <c r="D14" s="44"/>
      <c r="E14" s="101"/>
      <c r="F14" s="44"/>
      <c r="G14" s="43" t="s">
        <v>39</v>
      </c>
      <c r="H14" s="44"/>
      <c r="I14" s="104"/>
      <c r="J14" s="96"/>
      <c r="K14" s="43" t="s">
        <v>39</v>
      </c>
      <c r="L14" s="96"/>
      <c r="M14" s="104"/>
      <c r="N14" s="96"/>
      <c r="O14" s="43" t="s">
        <v>39</v>
      </c>
      <c r="P14" s="96"/>
      <c r="Q14" s="104"/>
      <c r="R14" s="96"/>
      <c r="S14" s="43" t="s">
        <v>39</v>
      </c>
      <c r="T14" s="96"/>
      <c r="U14" s="104"/>
      <c r="V14" s="96"/>
      <c r="W14" s="43" t="s">
        <v>39</v>
      </c>
      <c r="X14" s="96"/>
      <c r="Y14" s="64"/>
      <c r="Z14" s="96"/>
      <c r="AA14" s="43" t="s">
        <v>39</v>
      </c>
      <c r="AB14" s="96"/>
      <c r="AC14" s="64"/>
      <c r="AD14" s="96"/>
      <c r="AE14" s="43" t="s">
        <v>39</v>
      </c>
      <c r="AF14" s="96"/>
      <c r="AG14" s="64"/>
      <c r="AH14" s="96"/>
      <c r="AI14" s="43" t="s">
        <v>39</v>
      </c>
      <c r="AJ14" s="96"/>
      <c r="AK14" s="64"/>
      <c r="AL14" s="96"/>
      <c r="AM14" s="43" t="s">
        <v>39</v>
      </c>
      <c r="AN14" s="96"/>
      <c r="AO14" s="64"/>
      <c r="AP14" s="96"/>
      <c r="AQ14" s="43" t="s">
        <v>39</v>
      </c>
      <c r="AR14" s="96"/>
      <c r="AS14" s="64"/>
      <c r="AT14" s="96"/>
      <c r="AU14" s="43" t="s">
        <v>39</v>
      </c>
      <c r="AV14" s="96"/>
      <c r="AW14" s="116" t="e">
        <f t="shared" si="0"/>
        <v>#DIV/0!</v>
      </c>
    </row>
    <row r="15" spans="1:49" ht="16.5" customHeight="1" thickBot="1">
      <c r="A15" s="108" t="str">
        <f>Overall!A16</f>
        <v>Barnard Castle</v>
      </c>
      <c r="B15" s="44"/>
      <c r="C15" s="106" t="s">
        <v>39</v>
      </c>
      <c r="D15" s="44"/>
      <c r="E15" s="101"/>
      <c r="F15" s="44"/>
      <c r="G15" s="43" t="s">
        <v>39</v>
      </c>
      <c r="H15" s="44"/>
      <c r="I15" s="104"/>
      <c r="J15" s="96"/>
      <c r="K15" s="43" t="s">
        <v>39</v>
      </c>
      <c r="L15" s="96"/>
      <c r="M15" s="104"/>
      <c r="N15" s="96"/>
      <c r="O15" s="43" t="s">
        <v>39</v>
      </c>
      <c r="P15" s="96"/>
      <c r="Q15" s="104"/>
      <c r="R15" s="96"/>
      <c r="S15" s="43" t="s">
        <v>39</v>
      </c>
      <c r="T15" s="96"/>
      <c r="U15" s="104"/>
      <c r="V15" s="96"/>
      <c r="W15" s="43" t="s">
        <v>39</v>
      </c>
      <c r="X15" s="96"/>
      <c r="Y15" s="64"/>
      <c r="Z15" s="96"/>
      <c r="AA15" s="43" t="s">
        <v>39</v>
      </c>
      <c r="AB15" s="96"/>
      <c r="AC15" s="64"/>
      <c r="AD15" s="96"/>
      <c r="AE15" s="43" t="s">
        <v>39</v>
      </c>
      <c r="AF15" s="96"/>
      <c r="AG15" s="64"/>
      <c r="AH15" s="96"/>
      <c r="AI15" s="43" t="s">
        <v>39</v>
      </c>
      <c r="AJ15" s="96"/>
      <c r="AK15" s="64"/>
      <c r="AL15" s="96"/>
      <c r="AM15" s="43" t="s">
        <v>39</v>
      </c>
      <c r="AN15" s="96"/>
      <c r="AO15" s="64"/>
      <c r="AP15" s="96"/>
      <c r="AQ15" s="43" t="s">
        <v>39</v>
      </c>
      <c r="AR15" s="96"/>
      <c r="AS15" s="64"/>
      <c r="AT15" s="96"/>
      <c r="AU15" s="43" t="s">
        <v>39</v>
      </c>
      <c r="AV15" s="96"/>
      <c r="AW15" s="116" t="e">
        <f t="shared" si="0"/>
        <v>#DIV/0!</v>
      </c>
    </row>
    <row r="16" spans="1:49" ht="16.5" customHeight="1" thickBot="1">
      <c r="A16" s="108" t="str">
        <f>Overall!A17</f>
        <v>RGS Newcastle</v>
      </c>
      <c r="B16" s="44"/>
      <c r="C16" s="106" t="s">
        <v>39</v>
      </c>
      <c r="D16" s="44"/>
      <c r="E16" s="101"/>
      <c r="F16" s="44"/>
      <c r="G16" s="43" t="s">
        <v>39</v>
      </c>
      <c r="H16" s="44"/>
      <c r="I16" s="104"/>
      <c r="J16" s="96"/>
      <c r="K16" s="43" t="s">
        <v>39</v>
      </c>
      <c r="L16" s="96"/>
      <c r="M16" s="104"/>
      <c r="N16" s="96"/>
      <c r="O16" s="43" t="s">
        <v>39</v>
      </c>
      <c r="P16" s="96"/>
      <c r="Q16" s="104"/>
      <c r="R16" s="96"/>
      <c r="S16" s="43" t="s">
        <v>39</v>
      </c>
      <c r="T16" s="96"/>
      <c r="U16" s="104"/>
      <c r="V16" s="96"/>
      <c r="W16" s="43" t="s">
        <v>39</v>
      </c>
      <c r="X16" s="96"/>
      <c r="Y16" s="64"/>
      <c r="Z16" s="96"/>
      <c r="AA16" s="43" t="s">
        <v>39</v>
      </c>
      <c r="AB16" s="96"/>
      <c r="AC16" s="64"/>
      <c r="AD16" s="96"/>
      <c r="AE16" s="43" t="s">
        <v>39</v>
      </c>
      <c r="AF16" s="96"/>
      <c r="AG16" s="64"/>
      <c r="AH16" s="96"/>
      <c r="AI16" s="43" t="s">
        <v>39</v>
      </c>
      <c r="AJ16" s="96"/>
      <c r="AK16" s="64"/>
      <c r="AL16" s="96"/>
      <c r="AM16" s="43" t="s">
        <v>39</v>
      </c>
      <c r="AN16" s="96"/>
      <c r="AO16" s="64"/>
      <c r="AP16" s="96"/>
      <c r="AQ16" s="43" t="s">
        <v>39</v>
      </c>
      <c r="AR16" s="96"/>
      <c r="AS16" s="64"/>
      <c r="AT16" s="96"/>
      <c r="AU16" s="43" t="s">
        <v>39</v>
      </c>
      <c r="AV16" s="96"/>
      <c r="AW16" s="116" t="e">
        <f t="shared" si="0"/>
        <v>#DIV/0!</v>
      </c>
    </row>
    <row r="17" spans="1:49" s="9" customFormat="1" ht="16.5" customHeight="1" thickBot="1">
      <c r="A17" s="108" t="str">
        <f>Overall!A18</f>
        <v>King's Tynemouth</v>
      </c>
      <c r="B17" s="44"/>
      <c r="C17" s="106" t="s">
        <v>39</v>
      </c>
      <c r="D17" s="44"/>
      <c r="E17" s="101"/>
      <c r="F17" s="44"/>
      <c r="G17" s="43" t="s">
        <v>39</v>
      </c>
      <c r="H17" s="44"/>
      <c r="I17" s="104"/>
      <c r="J17" s="96"/>
      <c r="K17" s="43" t="s">
        <v>39</v>
      </c>
      <c r="L17" s="96"/>
      <c r="M17" s="104"/>
      <c r="N17" s="96"/>
      <c r="O17" s="43" t="s">
        <v>39</v>
      </c>
      <c r="P17" s="96"/>
      <c r="Q17" s="104"/>
      <c r="R17" s="96"/>
      <c r="S17" s="43" t="s">
        <v>39</v>
      </c>
      <c r="T17" s="96"/>
      <c r="U17" s="104"/>
      <c r="V17" s="96"/>
      <c r="W17" s="43" t="s">
        <v>39</v>
      </c>
      <c r="X17" s="96"/>
      <c r="Y17" s="64"/>
      <c r="Z17" s="96"/>
      <c r="AA17" s="43" t="s">
        <v>39</v>
      </c>
      <c r="AB17" s="96"/>
      <c r="AC17" s="64"/>
      <c r="AD17" s="96"/>
      <c r="AE17" s="43" t="s">
        <v>39</v>
      </c>
      <c r="AF17" s="96"/>
      <c r="AG17" s="64"/>
      <c r="AH17" s="96"/>
      <c r="AI17" s="43" t="s">
        <v>39</v>
      </c>
      <c r="AJ17" s="96"/>
      <c r="AK17" s="64"/>
      <c r="AL17" s="96"/>
      <c r="AM17" s="43" t="s">
        <v>39</v>
      </c>
      <c r="AN17" s="96"/>
      <c r="AO17" s="64"/>
      <c r="AP17" s="96"/>
      <c r="AQ17" s="43" t="s">
        <v>39</v>
      </c>
      <c r="AR17" s="96"/>
      <c r="AS17" s="64"/>
      <c r="AT17" s="96"/>
      <c r="AU17" s="43" t="s">
        <v>39</v>
      </c>
      <c r="AV17" s="96"/>
      <c r="AW17" s="116" t="e">
        <f t="shared" si="0"/>
        <v>#DIV/0!</v>
      </c>
    </row>
    <row r="18" spans="1:49" ht="16.5" customHeight="1" thickBot="1">
      <c r="A18" s="108" t="str">
        <f>Overall!A19</f>
        <v>Dame Allan's</v>
      </c>
      <c r="B18" s="44"/>
      <c r="C18" s="106" t="s">
        <v>39</v>
      </c>
      <c r="D18" s="44"/>
      <c r="E18" s="101"/>
      <c r="F18" s="44"/>
      <c r="G18" s="43" t="s">
        <v>39</v>
      </c>
      <c r="H18" s="44"/>
      <c r="I18" s="104"/>
      <c r="J18" s="96"/>
      <c r="K18" s="43" t="s">
        <v>39</v>
      </c>
      <c r="L18" s="96"/>
      <c r="M18" s="104"/>
      <c r="N18" s="96"/>
      <c r="O18" s="43" t="s">
        <v>39</v>
      </c>
      <c r="P18" s="96"/>
      <c r="Q18" s="104"/>
      <c r="R18" s="96"/>
      <c r="S18" s="43" t="s">
        <v>39</v>
      </c>
      <c r="T18" s="96"/>
      <c r="U18" s="104"/>
      <c r="V18" s="96"/>
      <c r="W18" s="43" t="s">
        <v>39</v>
      </c>
      <c r="X18" s="96"/>
      <c r="Y18" s="64"/>
      <c r="Z18" s="96"/>
      <c r="AA18" s="43" t="s">
        <v>39</v>
      </c>
      <c r="AB18" s="96"/>
      <c r="AC18" s="64"/>
      <c r="AD18" s="96"/>
      <c r="AE18" s="43" t="s">
        <v>39</v>
      </c>
      <c r="AF18" s="96"/>
      <c r="AG18" s="64"/>
      <c r="AH18" s="96"/>
      <c r="AI18" s="43" t="s">
        <v>39</v>
      </c>
      <c r="AJ18" s="96"/>
      <c r="AK18" s="64"/>
      <c r="AL18" s="96"/>
      <c r="AM18" s="43" t="s">
        <v>39</v>
      </c>
      <c r="AN18" s="96"/>
      <c r="AO18" s="64"/>
      <c r="AP18" s="96"/>
      <c r="AQ18" s="43" t="s">
        <v>39</v>
      </c>
      <c r="AR18" s="96"/>
      <c r="AS18" s="64"/>
      <c r="AT18" s="96"/>
      <c r="AU18" s="43" t="s">
        <v>39</v>
      </c>
      <c r="AV18" s="96"/>
      <c r="AW18" s="116" t="e">
        <f t="shared" si="0"/>
        <v>#DIV/0!</v>
      </c>
    </row>
    <row r="19" spans="1:49" ht="16.5" customHeight="1" thickBot="1">
      <c r="A19" s="108" t="str">
        <f>Overall!A20</f>
        <v>Newcastle School</v>
      </c>
      <c r="B19" s="44"/>
      <c r="C19" s="106" t="s">
        <v>39</v>
      </c>
      <c r="D19" s="44"/>
      <c r="E19" s="101"/>
      <c r="F19" s="44"/>
      <c r="G19" s="43" t="s">
        <v>39</v>
      </c>
      <c r="H19" s="44"/>
      <c r="I19" s="104"/>
      <c r="J19" s="96"/>
      <c r="K19" s="43" t="s">
        <v>39</v>
      </c>
      <c r="L19" s="96"/>
      <c r="M19" s="104"/>
      <c r="N19" s="96"/>
      <c r="O19" s="43" t="s">
        <v>39</v>
      </c>
      <c r="P19" s="96"/>
      <c r="Q19" s="104"/>
      <c r="R19" s="96"/>
      <c r="S19" s="43" t="s">
        <v>39</v>
      </c>
      <c r="T19" s="96"/>
      <c r="U19" s="104"/>
      <c r="V19" s="96"/>
      <c r="W19" s="43" t="s">
        <v>39</v>
      </c>
      <c r="X19" s="96"/>
      <c r="Y19" s="64"/>
      <c r="Z19" s="96"/>
      <c r="AA19" s="43" t="s">
        <v>39</v>
      </c>
      <c r="AB19" s="96"/>
      <c r="AC19" s="64"/>
      <c r="AD19" s="96"/>
      <c r="AE19" s="43" t="s">
        <v>39</v>
      </c>
      <c r="AF19" s="96"/>
      <c r="AG19" s="64"/>
      <c r="AH19" s="96"/>
      <c r="AI19" s="43" t="s">
        <v>39</v>
      </c>
      <c r="AJ19" s="96"/>
      <c r="AK19" s="64"/>
      <c r="AL19" s="96"/>
      <c r="AM19" s="43" t="s">
        <v>39</v>
      </c>
      <c r="AN19" s="96"/>
      <c r="AO19" s="64"/>
      <c r="AP19" s="96"/>
      <c r="AQ19" s="43" t="s">
        <v>39</v>
      </c>
      <c r="AR19" s="96"/>
      <c r="AS19" s="64"/>
      <c r="AT19" s="96"/>
      <c r="AU19" s="43" t="s">
        <v>39</v>
      </c>
      <c r="AV19" s="96"/>
      <c r="AW19" s="116" t="e">
        <f t="shared" si="0"/>
        <v>#DIV/0!</v>
      </c>
    </row>
    <row r="20" spans="1:49" ht="16.5" customHeight="1" thickBot="1">
      <c r="A20" s="108" t="str">
        <f>Overall!A21</f>
        <v>King's Chester</v>
      </c>
      <c r="B20" s="44"/>
      <c r="C20" s="106" t="s">
        <v>39</v>
      </c>
      <c r="D20" s="44"/>
      <c r="E20" s="101"/>
      <c r="F20" s="44"/>
      <c r="G20" s="43" t="s">
        <v>39</v>
      </c>
      <c r="H20" s="44"/>
      <c r="I20" s="104"/>
      <c r="J20" s="96"/>
      <c r="K20" s="43" t="s">
        <v>39</v>
      </c>
      <c r="L20" s="96"/>
      <c r="M20" s="104"/>
      <c r="N20" s="96"/>
      <c r="O20" s="43" t="s">
        <v>39</v>
      </c>
      <c r="P20" s="96"/>
      <c r="Q20" s="104"/>
      <c r="R20" s="96"/>
      <c r="S20" s="43" t="s">
        <v>39</v>
      </c>
      <c r="T20" s="96"/>
      <c r="U20" s="104"/>
      <c r="V20" s="96"/>
      <c r="W20" s="43" t="s">
        <v>39</v>
      </c>
      <c r="X20" s="96"/>
      <c r="Y20" s="64"/>
      <c r="Z20" s="96"/>
      <c r="AA20" s="43" t="s">
        <v>39</v>
      </c>
      <c r="AB20" s="96"/>
      <c r="AC20" s="64"/>
      <c r="AD20" s="96"/>
      <c r="AE20" s="43" t="s">
        <v>39</v>
      </c>
      <c r="AF20" s="96"/>
      <c r="AG20" s="64"/>
      <c r="AH20" s="96"/>
      <c r="AI20" s="43" t="s">
        <v>39</v>
      </c>
      <c r="AJ20" s="96"/>
      <c r="AK20" s="64"/>
      <c r="AL20" s="96"/>
      <c r="AM20" s="43" t="s">
        <v>39</v>
      </c>
      <c r="AN20" s="96"/>
      <c r="AO20" s="64"/>
      <c r="AP20" s="96"/>
      <c r="AQ20" s="43" t="s">
        <v>39</v>
      </c>
      <c r="AR20" s="96"/>
      <c r="AS20" s="64"/>
      <c r="AT20" s="96"/>
      <c r="AU20" s="43" t="s">
        <v>39</v>
      </c>
      <c r="AV20" s="96"/>
      <c r="AW20" s="116" t="e">
        <f t="shared" si="0"/>
        <v>#DIV/0!</v>
      </c>
    </row>
    <row r="21" spans="1:49" ht="16.5" customHeight="1" thickBot="1">
      <c r="A21" s="108" t="str">
        <f>Overall!A22</f>
        <v>Altrincham GS</v>
      </c>
      <c r="B21" s="44"/>
      <c r="C21" s="106" t="s">
        <v>39</v>
      </c>
      <c r="D21" s="44"/>
      <c r="E21" s="101"/>
      <c r="F21" s="44"/>
      <c r="G21" s="43" t="s">
        <v>39</v>
      </c>
      <c r="H21" s="44"/>
      <c r="I21" s="104"/>
      <c r="J21" s="96"/>
      <c r="K21" s="43" t="s">
        <v>39</v>
      </c>
      <c r="L21" s="96"/>
      <c r="M21" s="104"/>
      <c r="N21" s="96"/>
      <c r="O21" s="43" t="s">
        <v>39</v>
      </c>
      <c r="P21" s="96"/>
      <c r="Q21" s="104"/>
      <c r="R21" s="96"/>
      <c r="S21" s="43" t="s">
        <v>39</v>
      </c>
      <c r="T21" s="96"/>
      <c r="U21" s="104"/>
      <c r="V21" s="96"/>
      <c r="W21" s="43" t="s">
        <v>39</v>
      </c>
      <c r="X21" s="96"/>
      <c r="Y21" s="64"/>
      <c r="Z21" s="96"/>
      <c r="AA21" s="43" t="s">
        <v>39</v>
      </c>
      <c r="AB21" s="96"/>
      <c r="AC21" s="64"/>
      <c r="AD21" s="96"/>
      <c r="AE21" s="43" t="s">
        <v>39</v>
      </c>
      <c r="AF21" s="96"/>
      <c r="AG21" s="64"/>
      <c r="AH21" s="96"/>
      <c r="AI21" s="43" t="s">
        <v>39</v>
      </c>
      <c r="AJ21" s="96"/>
      <c r="AK21" s="64"/>
      <c r="AL21" s="96"/>
      <c r="AM21" s="43" t="s">
        <v>39</v>
      </c>
      <c r="AN21" s="96"/>
      <c r="AO21" s="64"/>
      <c r="AP21" s="96"/>
      <c r="AQ21" s="43" t="s">
        <v>39</v>
      </c>
      <c r="AR21" s="96"/>
      <c r="AS21" s="64"/>
      <c r="AT21" s="96"/>
      <c r="AU21" s="43" t="s">
        <v>39</v>
      </c>
      <c r="AV21" s="96"/>
      <c r="AW21" s="116" t="e">
        <f t="shared" si="0"/>
        <v>#DIV/0!</v>
      </c>
    </row>
    <row r="22" spans="1:49" ht="16.5" customHeight="1" thickBot="1">
      <c r="A22" s="108" t="str">
        <f>Overall!A23</f>
        <v>King's Macclesfield</v>
      </c>
      <c r="B22" s="44"/>
      <c r="C22" s="106" t="s">
        <v>39</v>
      </c>
      <c r="D22" s="44"/>
      <c r="E22" s="101"/>
      <c r="F22" s="44"/>
      <c r="G22" s="43" t="s">
        <v>39</v>
      </c>
      <c r="H22" s="44"/>
      <c r="I22" s="104"/>
      <c r="J22" s="96"/>
      <c r="K22" s="43" t="s">
        <v>39</v>
      </c>
      <c r="L22" s="96"/>
      <c r="M22" s="104"/>
      <c r="N22" s="96"/>
      <c r="O22" s="43" t="s">
        <v>39</v>
      </c>
      <c r="P22" s="96"/>
      <c r="Q22" s="104"/>
      <c r="R22" s="96"/>
      <c r="S22" s="43" t="s">
        <v>39</v>
      </c>
      <c r="T22" s="96"/>
      <c r="U22" s="104"/>
      <c r="V22" s="96"/>
      <c r="W22" s="43" t="s">
        <v>39</v>
      </c>
      <c r="X22" s="96"/>
      <c r="Y22" s="64"/>
      <c r="Z22" s="96"/>
      <c r="AA22" s="43" t="s">
        <v>39</v>
      </c>
      <c r="AB22" s="96"/>
      <c r="AC22" s="64"/>
      <c r="AD22" s="96"/>
      <c r="AE22" s="43" t="s">
        <v>39</v>
      </c>
      <c r="AF22" s="96"/>
      <c r="AG22" s="64"/>
      <c r="AH22" s="96"/>
      <c r="AI22" s="43" t="s">
        <v>39</v>
      </c>
      <c r="AJ22" s="96"/>
      <c r="AK22" s="64"/>
      <c r="AL22" s="96"/>
      <c r="AM22" s="43" t="s">
        <v>39</v>
      </c>
      <c r="AN22" s="96"/>
      <c r="AO22" s="64"/>
      <c r="AP22" s="96"/>
      <c r="AQ22" s="43" t="s">
        <v>39</v>
      </c>
      <c r="AR22" s="96"/>
      <c r="AS22" s="64"/>
      <c r="AT22" s="96"/>
      <c r="AU22" s="43" t="s">
        <v>39</v>
      </c>
      <c r="AV22" s="96"/>
      <c r="AW22" s="116" t="e">
        <f t="shared" si="0"/>
        <v>#DIV/0!</v>
      </c>
    </row>
    <row r="23" spans="1:49" ht="16.5" customHeight="1" thickBot="1">
      <c r="A23" s="108" t="str">
        <f>Overall!A24</f>
        <v>Wilmslow HS</v>
      </c>
      <c r="B23" s="44"/>
      <c r="C23" s="106" t="s">
        <v>39</v>
      </c>
      <c r="D23" s="44"/>
      <c r="E23" s="101"/>
      <c r="F23" s="44"/>
      <c r="G23" s="43" t="s">
        <v>39</v>
      </c>
      <c r="H23" s="44"/>
      <c r="I23" s="104"/>
      <c r="J23" s="96"/>
      <c r="K23" s="43" t="s">
        <v>39</v>
      </c>
      <c r="L23" s="96"/>
      <c r="M23" s="104"/>
      <c r="N23" s="96"/>
      <c r="O23" s="43" t="s">
        <v>39</v>
      </c>
      <c r="P23" s="96"/>
      <c r="Q23" s="104"/>
      <c r="R23" s="96"/>
      <c r="S23" s="43" t="s">
        <v>39</v>
      </c>
      <c r="T23" s="96"/>
      <c r="U23" s="104"/>
      <c r="V23" s="96"/>
      <c r="W23" s="43" t="s">
        <v>39</v>
      </c>
      <c r="X23" s="96"/>
      <c r="Y23" s="64"/>
      <c r="Z23" s="96"/>
      <c r="AA23" s="43" t="s">
        <v>39</v>
      </c>
      <c r="AB23" s="96"/>
      <c r="AC23" s="64"/>
      <c r="AD23" s="96"/>
      <c r="AE23" s="43" t="s">
        <v>39</v>
      </c>
      <c r="AF23" s="96"/>
      <c r="AG23" s="64"/>
      <c r="AH23" s="96"/>
      <c r="AI23" s="43" t="s">
        <v>39</v>
      </c>
      <c r="AJ23" s="96"/>
      <c r="AK23" s="64"/>
      <c r="AL23" s="96"/>
      <c r="AM23" s="43" t="s">
        <v>39</v>
      </c>
      <c r="AN23" s="96"/>
      <c r="AO23" s="64"/>
      <c r="AP23" s="96"/>
      <c r="AQ23" s="43" t="s">
        <v>39</v>
      </c>
      <c r="AR23" s="96"/>
      <c r="AS23" s="64"/>
      <c r="AT23" s="96"/>
      <c r="AU23" s="43" t="s">
        <v>39</v>
      </c>
      <c r="AV23" s="96"/>
      <c r="AW23" s="116" t="e">
        <f t="shared" si="0"/>
        <v>#DIV/0!</v>
      </c>
    </row>
    <row r="24" spans="1:49" ht="16.5" customHeight="1" thickBot="1">
      <c r="A24" s="108" t="str">
        <f>Overall!A25</f>
        <v>Liverpool College</v>
      </c>
      <c r="B24" s="44"/>
      <c r="C24" s="106" t="s">
        <v>39</v>
      </c>
      <c r="D24" s="44"/>
      <c r="E24" s="101"/>
      <c r="F24" s="44"/>
      <c r="G24" s="43" t="s">
        <v>39</v>
      </c>
      <c r="H24" s="44"/>
      <c r="I24" s="104"/>
      <c r="J24" s="96"/>
      <c r="K24" s="43" t="s">
        <v>39</v>
      </c>
      <c r="L24" s="96"/>
      <c r="M24" s="104"/>
      <c r="N24" s="96"/>
      <c r="O24" s="43" t="s">
        <v>39</v>
      </c>
      <c r="P24" s="96"/>
      <c r="Q24" s="104"/>
      <c r="R24" s="96"/>
      <c r="S24" s="43" t="s">
        <v>39</v>
      </c>
      <c r="T24" s="96"/>
      <c r="U24" s="104"/>
      <c r="V24" s="96"/>
      <c r="W24" s="43" t="s">
        <v>39</v>
      </c>
      <c r="X24" s="96"/>
      <c r="Y24" s="64"/>
      <c r="Z24" s="96"/>
      <c r="AA24" s="43" t="s">
        <v>39</v>
      </c>
      <c r="AB24" s="96"/>
      <c r="AC24" s="64"/>
      <c r="AD24" s="96"/>
      <c r="AE24" s="43" t="s">
        <v>39</v>
      </c>
      <c r="AF24" s="96"/>
      <c r="AG24" s="64"/>
      <c r="AH24" s="96"/>
      <c r="AI24" s="43" t="s">
        <v>39</v>
      </c>
      <c r="AJ24" s="96"/>
      <c r="AK24" s="64"/>
      <c r="AL24" s="96"/>
      <c r="AM24" s="43" t="s">
        <v>39</v>
      </c>
      <c r="AN24" s="96"/>
      <c r="AO24" s="64"/>
      <c r="AP24" s="96"/>
      <c r="AQ24" s="43" t="s">
        <v>39</v>
      </c>
      <c r="AR24" s="96"/>
      <c r="AS24" s="64"/>
      <c r="AT24" s="96"/>
      <c r="AU24" s="43" t="s">
        <v>39</v>
      </c>
      <c r="AV24" s="96"/>
      <c r="AW24" s="116" t="e">
        <f t="shared" si="0"/>
        <v>#DIV/0!</v>
      </c>
    </row>
    <row r="25" spans="1:49" ht="16.5" customHeight="1" thickBot="1">
      <c r="A25" s="108" t="str">
        <f>Overall!A26</f>
        <v>RGS Lancaster</v>
      </c>
      <c r="B25" s="44"/>
      <c r="C25" s="106" t="s">
        <v>39</v>
      </c>
      <c r="D25" s="44"/>
      <c r="E25" s="101"/>
      <c r="F25" s="44"/>
      <c r="G25" s="43" t="s">
        <v>39</v>
      </c>
      <c r="H25" s="44"/>
      <c r="I25" s="104"/>
      <c r="J25" s="96"/>
      <c r="K25" s="43" t="s">
        <v>39</v>
      </c>
      <c r="L25" s="96"/>
      <c r="M25" s="104"/>
      <c r="N25" s="96"/>
      <c r="O25" s="43" t="s">
        <v>39</v>
      </c>
      <c r="P25" s="96"/>
      <c r="Q25" s="104"/>
      <c r="R25" s="96"/>
      <c r="S25" s="43" t="s">
        <v>39</v>
      </c>
      <c r="T25" s="96"/>
      <c r="U25" s="104"/>
      <c r="V25" s="96"/>
      <c r="W25" s="43" t="s">
        <v>39</v>
      </c>
      <c r="X25" s="96"/>
      <c r="Y25" s="64"/>
      <c r="Z25" s="96"/>
      <c r="AA25" s="43" t="s">
        <v>39</v>
      </c>
      <c r="AB25" s="96"/>
      <c r="AC25" s="64"/>
      <c r="AD25" s="96"/>
      <c r="AE25" s="43" t="s">
        <v>39</v>
      </c>
      <c r="AF25" s="96"/>
      <c r="AG25" s="64"/>
      <c r="AH25" s="96"/>
      <c r="AI25" s="43" t="s">
        <v>39</v>
      </c>
      <c r="AJ25" s="96"/>
      <c r="AK25" s="64"/>
      <c r="AL25" s="96"/>
      <c r="AM25" s="43" t="s">
        <v>39</v>
      </c>
      <c r="AN25" s="96"/>
      <c r="AO25" s="64"/>
      <c r="AP25" s="96"/>
      <c r="AQ25" s="43" t="s">
        <v>39</v>
      </c>
      <c r="AR25" s="96"/>
      <c r="AS25" s="64"/>
      <c r="AT25" s="96"/>
      <c r="AU25" s="43" t="s">
        <v>39</v>
      </c>
      <c r="AV25" s="96"/>
      <c r="AW25" s="116" t="e">
        <f t="shared" si="0"/>
        <v>#DIV/0!</v>
      </c>
    </row>
    <row r="26" spans="1:49" ht="16.5" customHeight="1" thickBot="1">
      <c r="A26" s="108" t="str">
        <f>Overall!A27</f>
        <v>Bolton</v>
      </c>
      <c r="B26" s="183">
        <v>135</v>
      </c>
      <c r="C26" s="184" t="s">
        <v>39</v>
      </c>
      <c r="D26" s="183">
        <v>2</v>
      </c>
      <c r="E26" s="101"/>
      <c r="F26" s="183">
        <v>132</v>
      </c>
      <c r="G26" s="185" t="s">
        <v>39</v>
      </c>
      <c r="H26" s="183">
        <v>9</v>
      </c>
      <c r="I26" s="104"/>
      <c r="J26" s="186">
        <v>88</v>
      </c>
      <c r="K26" s="185" t="s">
        <v>39</v>
      </c>
      <c r="L26" s="186">
        <v>4</v>
      </c>
      <c r="M26" s="104"/>
      <c r="N26" s="186">
        <v>86</v>
      </c>
      <c r="O26" s="185" t="s">
        <v>39</v>
      </c>
      <c r="P26" s="186">
        <v>10</v>
      </c>
      <c r="Q26" s="104"/>
      <c r="R26" s="186">
        <v>116</v>
      </c>
      <c r="S26" s="185" t="s">
        <v>39</v>
      </c>
      <c r="T26" s="186">
        <v>5</v>
      </c>
      <c r="U26" s="104"/>
      <c r="V26" s="186">
        <v>116</v>
      </c>
      <c r="W26" s="185" t="s">
        <v>39</v>
      </c>
      <c r="X26" s="186">
        <v>6</v>
      </c>
      <c r="Y26" s="64"/>
      <c r="Z26" s="186">
        <v>73</v>
      </c>
      <c r="AA26" s="185" t="s">
        <v>39</v>
      </c>
      <c r="AB26" s="186">
        <v>2</v>
      </c>
      <c r="AC26" s="64"/>
      <c r="AD26" s="186">
        <v>72</v>
      </c>
      <c r="AE26" s="185" t="s">
        <v>39</v>
      </c>
      <c r="AF26" s="186">
        <v>10</v>
      </c>
      <c r="AG26" s="64"/>
      <c r="AH26" s="186">
        <v>104</v>
      </c>
      <c r="AI26" s="185" t="s">
        <v>39</v>
      </c>
      <c r="AJ26" s="186">
        <v>4</v>
      </c>
      <c r="AK26" s="64"/>
      <c r="AL26" s="186">
        <v>103</v>
      </c>
      <c r="AM26" s="185" t="s">
        <v>39</v>
      </c>
      <c r="AN26" s="186">
        <v>10</v>
      </c>
      <c r="AO26" s="64"/>
      <c r="AP26" s="186"/>
      <c r="AQ26" s="185" t="s">
        <v>39</v>
      </c>
      <c r="AR26" s="186"/>
      <c r="AS26" s="64"/>
      <c r="AT26" s="186"/>
      <c r="AU26" s="185" t="s">
        <v>39</v>
      </c>
      <c r="AV26" s="186"/>
      <c r="AW26" s="187">
        <f t="shared" si="0"/>
        <v>19.041830065359477</v>
      </c>
    </row>
    <row r="27" spans="1:49" ht="16.5" customHeight="1" thickBot="1">
      <c r="A27" s="108" t="str">
        <f>Overall!A28</f>
        <v>MT Crosby</v>
      </c>
      <c r="B27" s="44"/>
      <c r="C27" s="106" t="s">
        <v>39</v>
      </c>
      <c r="D27" s="44"/>
      <c r="E27" s="101"/>
      <c r="F27" s="44"/>
      <c r="G27" s="43" t="s">
        <v>39</v>
      </c>
      <c r="H27" s="44"/>
      <c r="I27" s="104"/>
      <c r="J27" s="96"/>
      <c r="K27" s="43" t="s">
        <v>39</v>
      </c>
      <c r="L27" s="96"/>
      <c r="M27" s="104"/>
      <c r="N27" s="96"/>
      <c r="O27" s="43" t="s">
        <v>39</v>
      </c>
      <c r="P27" s="96"/>
      <c r="Q27" s="104"/>
      <c r="R27" s="96"/>
      <c r="S27" s="43" t="s">
        <v>39</v>
      </c>
      <c r="T27" s="96"/>
      <c r="U27" s="104"/>
      <c r="V27" s="96"/>
      <c r="W27" s="43" t="s">
        <v>39</v>
      </c>
      <c r="X27" s="96"/>
      <c r="Y27" s="64"/>
      <c r="Z27" s="96"/>
      <c r="AA27" s="43" t="s">
        <v>39</v>
      </c>
      <c r="AB27" s="96"/>
      <c r="AC27" s="64"/>
      <c r="AD27" s="96"/>
      <c r="AE27" s="43" t="s">
        <v>39</v>
      </c>
      <c r="AF27" s="96"/>
      <c r="AG27" s="64"/>
      <c r="AH27" s="96"/>
      <c r="AI27" s="43" t="s">
        <v>39</v>
      </c>
      <c r="AJ27" s="96"/>
      <c r="AK27" s="64"/>
      <c r="AL27" s="96"/>
      <c r="AM27" s="43" t="s">
        <v>39</v>
      </c>
      <c r="AN27" s="96"/>
      <c r="AO27" s="64"/>
      <c r="AP27" s="96"/>
      <c r="AQ27" s="43" t="s">
        <v>39</v>
      </c>
      <c r="AR27" s="96"/>
      <c r="AS27" s="64"/>
      <c r="AT27" s="96"/>
      <c r="AU27" s="43" t="s">
        <v>39</v>
      </c>
      <c r="AV27" s="96"/>
      <c r="AW27" s="116" t="e">
        <f t="shared" si="0"/>
        <v>#DIV/0!</v>
      </c>
    </row>
    <row r="28" spans="1:49" ht="16.5" customHeight="1" thickBot="1">
      <c r="A28" s="108" t="str">
        <f>Overall!A29</f>
        <v>Manchester GS</v>
      </c>
      <c r="B28" s="44"/>
      <c r="C28" s="106" t="s">
        <v>39</v>
      </c>
      <c r="D28" s="44"/>
      <c r="E28" s="101"/>
      <c r="F28" s="44"/>
      <c r="G28" s="43" t="s">
        <v>39</v>
      </c>
      <c r="H28" s="44"/>
      <c r="I28" s="104"/>
      <c r="J28" s="96"/>
      <c r="K28" s="43" t="s">
        <v>39</v>
      </c>
      <c r="L28" s="96"/>
      <c r="M28" s="104"/>
      <c r="N28" s="96"/>
      <c r="O28" s="43" t="s">
        <v>39</v>
      </c>
      <c r="P28" s="96"/>
      <c r="Q28" s="104"/>
      <c r="R28" s="96"/>
      <c r="S28" s="43" t="s">
        <v>39</v>
      </c>
      <c r="T28" s="96"/>
      <c r="U28" s="104"/>
      <c r="V28" s="96"/>
      <c r="W28" s="43" t="s">
        <v>39</v>
      </c>
      <c r="X28" s="96"/>
      <c r="Y28" s="64"/>
      <c r="Z28" s="96"/>
      <c r="AA28" s="43" t="s">
        <v>39</v>
      </c>
      <c r="AB28" s="96"/>
      <c r="AC28" s="64"/>
      <c r="AD28" s="96"/>
      <c r="AE28" s="43" t="s">
        <v>39</v>
      </c>
      <c r="AF28" s="96"/>
      <c r="AG28" s="64"/>
      <c r="AH28" s="96"/>
      <c r="AI28" s="43" t="s">
        <v>39</v>
      </c>
      <c r="AJ28" s="96"/>
      <c r="AK28" s="64"/>
      <c r="AL28" s="96"/>
      <c r="AM28" s="43" t="s">
        <v>39</v>
      </c>
      <c r="AN28" s="96"/>
      <c r="AO28" s="64"/>
      <c r="AP28" s="96"/>
      <c r="AQ28" s="43" t="s">
        <v>39</v>
      </c>
      <c r="AR28" s="96"/>
      <c r="AS28" s="64"/>
      <c r="AT28" s="96"/>
      <c r="AU28" s="43" t="s">
        <v>39</v>
      </c>
      <c r="AV28" s="96"/>
      <c r="AW28" s="116" t="e">
        <f t="shared" si="0"/>
        <v>#DIV/0!</v>
      </c>
    </row>
    <row r="29" spans="1:49" ht="16.5" customHeight="1" thickBot="1">
      <c r="A29" s="108" t="str">
        <f>Overall!A30</f>
        <v>Cheadle Hulme </v>
      </c>
      <c r="B29" s="44"/>
      <c r="C29" s="106" t="s">
        <v>39</v>
      </c>
      <c r="D29" s="44"/>
      <c r="E29" s="101"/>
      <c r="F29" s="44"/>
      <c r="G29" s="43" t="s">
        <v>39</v>
      </c>
      <c r="H29" s="44"/>
      <c r="I29" s="104"/>
      <c r="J29" s="96"/>
      <c r="K29" s="43" t="s">
        <v>39</v>
      </c>
      <c r="L29" s="96"/>
      <c r="M29" s="104"/>
      <c r="N29" s="96"/>
      <c r="O29" s="43" t="s">
        <v>39</v>
      </c>
      <c r="P29" s="96"/>
      <c r="Q29" s="104"/>
      <c r="R29" s="96"/>
      <c r="S29" s="43" t="s">
        <v>39</v>
      </c>
      <c r="T29" s="96"/>
      <c r="U29" s="104"/>
      <c r="V29" s="96"/>
      <c r="W29" s="43" t="s">
        <v>39</v>
      </c>
      <c r="X29" s="96"/>
      <c r="Y29" s="64"/>
      <c r="Z29" s="96"/>
      <c r="AA29" s="43" t="s">
        <v>39</v>
      </c>
      <c r="AB29" s="96"/>
      <c r="AC29" s="64"/>
      <c r="AD29" s="96"/>
      <c r="AE29" s="43" t="s">
        <v>39</v>
      </c>
      <c r="AF29" s="96"/>
      <c r="AG29" s="64"/>
      <c r="AH29" s="96"/>
      <c r="AI29" s="43" t="s">
        <v>39</v>
      </c>
      <c r="AJ29" s="96"/>
      <c r="AK29" s="64"/>
      <c r="AL29" s="96"/>
      <c r="AM29" s="43" t="s">
        <v>39</v>
      </c>
      <c r="AN29" s="96"/>
      <c r="AO29" s="64"/>
      <c r="AP29" s="96"/>
      <c r="AQ29" s="43" t="s">
        <v>39</v>
      </c>
      <c r="AR29" s="96"/>
      <c r="AS29" s="64"/>
      <c r="AT29" s="96"/>
      <c r="AU29" s="43" t="s">
        <v>39</v>
      </c>
      <c r="AV29" s="96"/>
      <c r="AW29" s="116" t="e">
        <f t="shared" si="0"/>
        <v>#DIV/0!</v>
      </c>
    </row>
    <row r="30" spans="1:49" ht="16.5" customHeight="1" thickBot="1">
      <c r="A30" s="108" t="str">
        <f>Overall!A31</f>
        <v>Bury GS</v>
      </c>
      <c r="B30" s="44"/>
      <c r="C30" s="106" t="s">
        <v>39</v>
      </c>
      <c r="D30" s="44"/>
      <c r="E30" s="101"/>
      <c r="F30" s="44"/>
      <c r="G30" s="43" t="s">
        <v>39</v>
      </c>
      <c r="H30" s="44"/>
      <c r="I30" s="104"/>
      <c r="J30" s="96"/>
      <c r="K30" s="43" t="s">
        <v>39</v>
      </c>
      <c r="L30" s="96"/>
      <c r="M30" s="104"/>
      <c r="N30" s="96"/>
      <c r="O30" s="43" t="s">
        <v>39</v>
      </c>
      <c r="P30" s="96"/>
      <c r="Q30" s="104"/>
      <c r="R30" s="96"/>
      <c r="S30" s="43" t="s">
        <v>39</v>
      </c>
      <c r="T30" s="96"/>
      <c r="U30" s="104"/>
      <c r="V30" s="96"/>
      <c r="W30" s="43" t="s">
        <v>39</v>
      </c>
      <c r="X30" s="96"/>
      <c r="Y30" s="64"/>
      <c r="Z30" s="96"/>
      <c r="AA30" s="43" t="s">
        <v>39</v>
      </c>
      <c r="AB30" s="96"/>
      <c r="AC30" s="64"/>
      <c r="AD30" s="96"/>
      <c r="AE30" s="43" t="s">
        <v>39</v>
      </c>
      <c r="AF30" s="96"/>
      <c r="AG30" s="64"/>
      <c r="AH30" s="96"/>
      <c r="AI30" s="43" t="s">
        <v>39</v>
      </c>
      <c r="AJ30" s="96"/>
      <c r="AK30" s="64"/>
      <c r="AL30" s="96"/>
      <c r="AM30" s="43" t="s">
        <v>39</v>
      </c>
      <c r="AN30" s="96"/>
      <c r="AO30" s="64"/>
      <c r="AP30" s="96"/>
      <c r="AQ30" s="43" t="s">
        <v>39</v>
      </c>
      <c r="AR30" s="96"/>
      <c r="AS30" s="64"/>
      <c r="AT30" s="96"/>
      <c r="AU30" s="43" t="s">
        <v>39</v>
      </c>
      <c r="AV30" s="96"/>
      <c r="AW30" s="116" t="e">
        <f t="shared" si="0"/>
        <v>#DIV/0!</v>
      </c>
    </row>
    <row r="31" spans="1:49" ht="16.5" customHeight="1" thickBot="1">
      <c r="A31" s="108" t="str">
        <f>Overall!A32</f>
        <v>Stockport GS</v>
      </c>
      <c r="B31" s="44"/>
      <c r="C31" s="106" t="s">
        <v>39</v>
      </c>
      <c r="D31" s="44"/>
      <c r="E31" s="101"/>
      <c r="F31" s="44"/>
      <c r="G31" s="43" t="s">
        <v>39</v>
      </c>
      <c r="H31" s="44"/>
      <c r="I31" s="104"/>
      <c r="J31" s="96"/>
      <c r="K31" s="43" t="s">
        <v>39</v>
      </c>
      <c r="L31" s="96"/>
      <c r="M31" s="104"/>
      <c r="N31" s="96"/>
      <c r="O31" s="43" t="s">
        <v>39</v>
      </c>
      <c r="P31" s="96"/>
      <c r="Q31" s="104"/>
      <c r="R31" s="96"/>
      <c r="S31" s="43" t="s">
        <v>39</v>
      </c>
      <c r="T31" s="96"/>
      <c r="U31" s="104"/>
      <c r="V31" s="96"/>
      <c r="W31" s="43" t="s">
        <v>39</v>
      </c>
      <c r="X31" s="96"/>
      <c r="Y31" s="64"/>
      <c r="Z31" s="96"/>
      <c r="AA31" s="43" t="s">
        <v>39</v>
      </c>
      <c r="AB31" s="96"/>
      <c r="AC31" s="64"/>
      <c r="AD31" s="96"/>
      <c r="AE31" s="43" t="s">
        <v>39</v>
      </c>
      <c r="AF31" s="96"/>
      <c r="AG31" s="64"/>
      <c r="AH31" s="96"/>
      <c r="AI31" s="43" t="s">
        <v>39</v>
      </c>
      <c r="AJ31" s="96"/>
      <c r="AK31" s="64"/>
      <c r="AL31" s="96"/>
      <c r="AM31" s="43" t="s">
        <v>39</v>
      </c>
      <c r="AN31" s="96"/>
      <c r="AO31" s="64"/>
      <c r="AP31" s="96"/>
      <c r="AQ31" s="43" t="s">
        <v>39</v>
      </c>
      <c r="AR31" s="96"/>
      <c r="AS31" s="64"/>
      <c r="AT31" s="96"/>
      <c r="AU31" s="43" t="s">
        <v>39</v>
      </c>
      <c r="AV31" s="96"/>
      <c r="AW31" s="116" t="e">
        <f t="shared" si="0"/>
        <v>#DIV/0!</v>
      </c>
    </row>
    <row r="32" spans="1:49" ht="16.5" customHeight="1" thickBot="1">
      <c r="A32" s="108" t="str">
        <f>Overall!A33</f>
        <v>AKS Lytham</v>
      </c>
      <c r="B32" s="44"/>
      <c r="C32" s="106" t="s">
        <v>39</v>
      </c>
      <c r="D32" s="44"/>
      <c r="E32" s="101"/>
      <c r="F32" s="44"/>
      <c r="G32" s="43" t="s">
        <v>39</v>
      </c>
      <c r="H32" s="44"/>
      <c r="I32" s="104"/>
      <c r="J32" s="96"/>
      <c r="K32" s="43" t="s">
        <v>39</v>
      </c>
      <c r="L32" s="96"/>
      <c r="M32" s="104"/>
      <c r="N32" s="96"/>
      <c r="O32" s="43" t="s">
        <v>39</v>
      </c>
      <c r="P32" s="96"/>
      <c r="Q32" s="104"/>
      <c r="R32" s="96"/>
      <c r="S32" s="43" t="s">
        <v>39</v>
      </c>
      <c r="T32" s="96"/>
      <c r="U32" s="104"/>
      <c r="V32" s="96"/>
      <c r="W32" s="43" t="s">
        <v>39</v>
      </c>
      <c r="X32" s="96"/>
      <c r="Y32" s="64"/>
      <c r="Z32" s="96"/>
      <c r="AA32" s="43" t="s">
        <v>39</v>
      </c>
      <c r="AB32" s="96"/>
      <c r="AC32" s="64"/>
      <c r="AD32" s="96"/>
      <c r="AE32" s="43" t="s">
        <v>39</v>
      </c>
      <c r="AF32" s="96"/>
      <c r="AG32" s="64"/>
      <c r="AH32" s="96"/>
      <c r="AI32" s="43" t="s">
        <v>39</v>
      </c>
      <c r="AJ32" s="96"/>
      <c r="AK32" s="64"/>
      <c r="AL32" s="96"/>
      <c r="AM32" s="43" t="s">
        <v>39</v>
      </c>
      <c r="AN32" s="96"/>
      <c r="AO32" s="64"/>
      <c r="AP32" s="96"/>
      <c r="AQ32" s="43" t="s">
        <v>39</v>
      </c>
      <c r="AR32" s="96"/>
      <c r="AS32" s="64"/>
      <c r="AT32" s="96"/>
      <c r="AU32" s="43" t="s">
        <v>39</v>
      </c>
      <c r="AV32" s="96"/>
      <c r="AW32" s="116" t="e">
        <f t="shared" si="0"/>
        <v>#DIV/0!</v>
      </c>
    </row>
    <row r="33" spans="1:49" ht="16.5" customHeight="1" thickBot="1">
      <c r="A33" s="108" t="str">
        <f>Overall!A34</f>
        <v>Hutton GS</v>
      </c>
      <c r="B33" s="45"/>
      <c r="C33" s="106" t="s">
        <v>39</v>
      </c>
      <c r="D33" s="45"/>
      <c r="E33" s="102"/>
      <c r="F33" s="45"/>
      <c r="G33" s="43" t="s">
        <v>39</v>
      </c>
      <c r="H33" s="45"/>
      <c r="I33" s="104"/>
      <c r="J33" s="96"/>
      <c r="K33" s="43" t="s">
        <v>39</v>
      </c>
      <c r="L33" s="96"/>
      <c r="M33" s="104"/>
      <c r="N33" s="96"/>
      <c r="O33" s="43" t="s">
        <v>39</v>
      </c>
      <c r="P33" s="96"/>
      <c r="Q33" s="104"/>
      <c r="R33" s="96"/>
      <c r="S33" s="43" t="s">
        <v>39</v>
      </c>
      <c r="T33" s="96"/>
      <c r="U33" s="104"/>
      <c r="V33" s="96"/>
      <c r="W33" s="43" t="s">
        <v>39</v>
      </c>
      <c r="X33" s="96"/>
      <c r="Y33" s="64"/>
      <c r="Z33" s="96"/>
      <c r="AA33" s="43" t="s">
        <v>39</v>
      </c>
      <c r="AB33" s="96"/>
      <c r="AC33" s="64"/>
      <c r="AD33" s="96"/>
      <c r="AE33" s="43" t="s">
        <v>39</v>
      </c>
      <c r="AF33" s="96"/>
      <c r="AG33" s="64"/>
      <c r="AH33" s="96"/>
      <c r="AI33" s="43" t="s">
        <v>39</v>
      </c>
      <c r="AJ33" s="96"/>
      <c r="AK33" s="64"/>
      <c r="AL33" s="96"/>
      <c r="AM33" s="43" t="s">
        <v>39</v>
      </c>
      <c r="AN33" s="96"/>
      <c r="AO33" s="64"/>
      <c r="AP33" s="96"/>
      <c r="AQ33" s="43" t="s">
        <v>39</v>
      </c>
      <c r="AR33" s="96"/>
      <c r="AS33" s="64"/>
      <c r="AT33" s="96"/>
      <c r="AU33" s="43" t="s">
        <v>39</v>
      </c>
      <c r="AV33" s="96"/>
      <c r="AW33" s="116" t="e">
        <f t="shared" si="0"/>
        <v>#DIV/0!</v>
      </c>
    </row>
    <row r="34" spans="1:49" ht="16.5" customHeight="1" thickBot="1">
      <c r="A34" s="108" t="str">
        <f>Overall!A35</f>
        <v>Kirkham GS</v>
      </c>
      <c r="B34" s="45"/>
      <c r="C34" s="106" t="s">
        <v>39</v>
      </c>
      <c r="D34" s="45"/>
      <c r="E34" s="102"/>
      <c r="F34" s="45"/>
      <c r="G34" s="43" t="s">
        <v>39</v>
      </c>
      <c r="H34" s="45"/>
      <c r="I34" s="104"/>
      <c r="J34" s="96"/>
      <c r="K34" s="43" t="s">
        <v>39</v>
      </c>
      <c r="L34" s="96"/>
      <c r="M34" s="104"/>
      <c r="N34" s="96"/>
      <c r="O34" s="43" t="s">
        <v>39</v>
      </c>
      <c r="P34" s="96"/>
      <c r="Q34" s="104"/>
      <c r="R34" s="96"/>
      <c r="S34" s="43" t="s">
        <v>39</v>
      </c>
      <c r="T34" s="96"/>
      <c r="U34" s="104"/>
      <c r="V34" s="96"/>
      <c r="W34" s="43" t="s">
        <v>39</v>
      </c>
      <c r="X34" s="96"/>
      <c r="Y34" s="64"/>
      <c r="Z34" s="96"/>
      <c r="AA34" s="43" t="s">
        <v>39</v>
      </c>
      <c r="AB34" s="96"/>
      <c r="AC34" s="64"/>
      <c r="AD34" s="96"/>
      <c r="AE34" s="43" t="s">
        <v>39</v>
      </c>
      <c r="AF34" s="96"/>
      <c r="AG34" s="64"/>
      <c r="AH34" s="96"/>
      <c r="AI34" s="43" t="s">
        <v>39</v>
      </c>
      <c r="AJ34" s="96"/>
      <c r="AK34" s="64"/>
      <c r="AL34" s="96"/>
      <c r="AM34" s="43" t="s">
        <v>39</v>
      </c>
      <c r="AN34" s="96"/>
      <c r="AO34" s="64"/>
      <c r="AP34" s="96"/>
      <c r="AQ34" s="43" t="s">
        <v>39</v>
      </c>
      <c r="AR34" s="96"/>
      <c r="AS34" s="64"/>
      <c r="AT34" s="96"/>
      <c r="AU34" s="43" t="s">
        <v>39</v>
      </c>
      <c r="AV34" s="96"/>
      <c r="AW34" s="116" t="e">
        <f t="shared" si="0"/>
        <v>#DIV/0!</v>
      </c>
    </row>
    <row r="35" spans="1:49" ht="16.5" customHeight="1" thickBot="1">
      <c r="A35" s="108" t="str">
        <f>Overall!A36</f>
        <v>Sedbergh</v>
      </c>
      <c r="B35" s="45"/>
      <c r="C35" s="106" t="s">
        <v>39</v>
      </c>
      <c r="D35" s="45"/>
      <c r="E35" s="102"/>
      <c r="F35" s="45"/>
      <c r="G35" s="43" t="s">
        <v>39</v>
      </c>
      <c r="H35" s="45"/>
      <c r="I35" s="104"/>
      <c r="J35" s="96"/>
      <c r="K35" s="43" t="s">
        <v>39</v>
      </c>
      <c r="L35" s="96"/>
      <c r="M35" s="104"/>
      <c r="N35" s="96"/>
      <c r="O35" s="43" t="s">
        <v>39</v>
      </c>
      <c r="P35" s="96"/>
      <c r="Q35" s="104"/>
      <c r="R35" s="96"/>
      <c r="S35" s="43" t="s">
        <v>39</v>
      </c>
      <c r="T35" s="96"/>
      <c r="U35" s="104"/>
      <c r="V35" s="96"/>
      <c r="W35" s="43" t="s">
        <v>39</v>
      </c>
      <c r="X35" s="96"/>
      <c r="Y35" s="64"/>
      <c r="Z35" s="96"/>
      <c r="AA35" s="43" t="s">
        <v>39</v>
      </c>
      <c r="AB35" s="96"/>
      <c r="AC35" s="64"/>
      <c r="AD35" s="96"/>
      <c r="AE35" s="43" t="s">
        <v>39</v>
      </c>
      <c r="AF35" s="96"/>
      <c r="AG35" s="64"/>
      <c r="AH35" s="96"/>
      <c r="AI35" s="43" t="s">
        <v>39</v>
      </c>
      <c r="AJ35" s="96"/>
      <c r="AK35" s="64"/>
      <c r="AL35" s="96"/>
      <c r="AM35" s="43" t="s">
        <v>39</v>
      </c>
      <c r="AN35" s="96"/>
      <c r="AO35" s="64"/>
      <c r="AP35" s="96"/>
      <c r="AQ35" s="43" t="s">
        <v>39</v>
      </c>
      <c r="AR35" s="96"/>
      <c r="AS35" s="64"/>
      <c r="AT35" s="96"/>
      <c r="AU35" s="43" t="s">
        <v>39</v>
      </c>
      <c r="AV35" s="96"/>
      <c r="AW35" s="116" t="e">
        <f t="shared" si="0"/>
        <v>#DIV/0!</v>
      </c>
    </row>
    <row r="36" spans="1:49" ht="16.5" customHeight="1" thickBot="1">
      <c r="A36" s="170" t="str">
        <f>Overall!A37</f>
        <v>Wisbech</v>
      </c>
      <c r="B36" s="45"/>
      <c r="C36" s="106" t="s">
        <v>39</v>
      </c>
      <c r="D36" s="45"/>
      <c r="E36" s="102"/>
      <c r="F36" s="45"/>
      <c r="G36" s="43" t="s">
        <v>39</v>
      </c>
      <c r="H36" s="45"/>
      <c r="I36" s="104"/>
      <c r="J36" s="96"/>
      <c r="K36" s="43" t="s">
        <v>39</v>
      </c>
      <c r="L36" s="96"/>
      <c r="M36" s="104"/>
      <c r="N36" s="96"/>
      <c r="O36" s="43" t="s">
        <v>39</v>
      </c>
      <c r="P36" s="96"/>
      <c r="Q36" s="104"/>
      <c r="R36" s="96"/>
      <c r="S36" s="43" t="s">
        <v>39</v>
      </c>
      <c r="T36" s="96"/>
      <c r="U36" s="104"/>
      <c r="V36" s="96"/>
      <c r="W36" s="43" t="s">
        <v>39</v>
      </c>
      <c r="X36" s="96"/>
      <c r="Y36" s="64"/>
      <c r="Z36" s="96"/>
      <c r="AA36" s="43" t="s">
        <v>39</v>
      </c>
      <c r="AB36" s="96"/>
      <c r="AC36" s="64"/>
      <c r="AD36" s="96"/>
      <c r="AE36" s="43" t="s">
        <v>39</v>
      </c>
      <c r="AF36" s="96"/>
      <c r="AG36" s="64"/>
      <c r="AH36" s="96"/>
      <c r="AI36" s="43" t="s">
        <v>39</v>
      </c>
      <c r="AJ36" s="96"/>
      <c r="AK36" s="64"/>
      <c r="AL36" s="96"/>
      <c r="AM36" s="43" t="s">
        <v>39</v>
      </c>
      <c r="AN36" s="96"/>
      <c r="AO36" s="64"/>
      <c r="AP36" s="96"/>
      <c r="AQ36" s="43" t="s">
        <v>39</v>
      </c>
      <c r="AR36" s="96"/>
      <c r="AS36" s="64"/>
      <c r="AT36" s="96"/>
      <c r="AU36" s="43" t="s">
        <v>39</v>
      </c>
      <c r="AV36" s="96"/>
      <c r="AW36" s="116" t="e">
        <f t="shared" si="0"/>
        <v>#DIV/0!</v>
      </c>
    </row>
    <row r="37" spans="1:49" ht="16.5" customHeight="1" thickBot="1">
      <c r="A37" s="170" t="str">
        <f>Overall!A38</f>
        <v>King's Ely</v>
      </c>
      <c r="B37" s="45"/>
      <c r="C37" s="106" t="s">
        <v>39</v>
      </c>
      <c r="D37" s="45"/>
      <c r="E37" s="102"/>
      <c r="F37" s="45"/>
      <c r="G37" s="43" t="s">
        <v>39</v>
      </c>
      <c r="H37" s="45"/>
      <c r="I37" s="104"/>
      <c r="J37" s="96"/>
      <c r="K37" s="43" t="s">
        <v>39</v>
      </c>
      <c r="L37" s="96"/>
      <c r="M37" s="104"/>
      <c r="N37" s="96"/>
      <c r="O37" s="43" t="s">
        <v>39</v>
      </c>
      <c r="P37" s="96"/>
      <c r="Q37" s="104"/>
      <c r="R37" s="96"/>
      <c r="S37" s="43" t="s">
        <v>39</v>
      </c>
      <c r="T37" s="96"/>
      <c r="U37" s="104"/>
      <c r="V37" s="96"/>
      <c r="W37" s="43" t="s">
        <v>39</v>
      </c>
      <c r="X37" s="96"/>
      <c r="Y37" s="64"/>
      <c r="Z37" s="96"/>
      <c r="AA37" s="43" t="s">
        <v>39</v>
      </c>
      <c r="AB37" s="96"/>
      <c r="AC37" s="64"/>
      <c r="AD37" s="96"/>
      <c r="AE37" s="43" t="s">
        <v>39</v>
      </c>
      <c r="AF37" s="96"/>
      <c r="AG37" s="64"/>
      <c r="AH37" s="96"/>
      <c r="AI37" s="43" t="s">
        <v>39</v>
      </c>
      <c r="AJ37" s="96"/>
      <c r="AK37" s="64"/>
      <c r="AL37" s="96"/>
      <c r="AM37" s="43" t="s">
        <v>39</v>
      </c>
      <c r="AN37" s="96"/>
      <c r="AO37" s="64"/>
      <c r="AP37" s="96"/>
      <c r="AQ37" s="43" t="s">
        <v>39</v>
      </c>
      <c r="AR37" s="96"/>
      <c r="AS37" s="64"/>
      <c r="AT37" s="96"/>
      <c r="AU37" s="43" t="s">
        <v>39</v>
      </c>
      <c r="AV37" s="96"/>
      <c r="AW37" s="116" t="e">
        <f t="shared" si="0"/>
        <v>#DIV/0!</v>
      </c>
    </row>
    <row r="38" spans="1:49" ht="16.5" customHeight="1" thickBot="1">
      <c r="A38" s="170" t="str">
        <f>Overall!A39</f>
        <v>Norwich</v>
      </c>
      <c r="B38" s="45"/>
      <c r="C38" s="106" t="s">
        <v>39</v>
      </c>
      <c r="D38" s="45"/>
      <c r="E38" s="102"/>
      <c r="F38" s="45"/>
      <c r="G38" s="43" t="s">
        <v>39</v>
      </c>
      <c r="H38" s="45"/>
      <c r="I38" s="104"/>
      <c r="J38" s="96"/>
      <c r="K38" s="43" t="s">
        <v>39</v>
      </c>
      <c r="L38" s="96"/>
      <c r="M38" s="104"/>
      <c r="N38" s="96"/>
      <c r="O38" s="43" t="s">
        <v>39</v>
      </c>
      <c r="P38" s="96"/>
      <c r="Q38" s="104"/>
      <c r="R38" s="96"/>
      <c r="S38" s="43" t="s">
        <v>39</v>
      </c>
      <c r="T38" s="96"/>
      <c r="U38" s="104"/>
      <c r="V38" s="96"/>
      <c r="W38" s="43" t="s">
        <v>39</v>
      </c>
      <c r="X38" s="96"/>
      <c r="Y38" s="64"/>
      <c r="Z38" s="96"/>
      <c r="AA38" s="43" t="s">
        <v>39</v>
      </c>
      <c r="AB38" s="96"/>
      <c r="AC38" s="64"/>
      <c r="AD38" s="96"/>
      <c r="AE38" s="43" t="s">
        <v>39</v>
      </c>
      <c r="AF38" s="96"/>
      <c r="AG38" s="64"/>
      <c r="AH38" s="96"/>
      <c r="AI38" s="43" t="s">
        <v>39</v>
      </c>
      <c r="AJ38" s="96"/>
      <c r="AK38" s="64"/>
      <c r="AL38" s="96"/>
      <c r="AM38" s="43" t="s">
        <v>39</v>
      </c>
      <c r="AN38" s="96"/>
      <c r="AO38" s="64"/>
      <c r="AP38" s="96"/>
      <c r="AQ38" s="43" t="s">
        <v>39</v>
      </c>
      <c r="AR38" s="96"/>
      <c r="AS38" s="64"/>
      <c r="AT38" s="96"/>
      <c r="AU38" s="43" t="s">
        <v>39</v>
      </c>
      <c r="AV38" s="96"/>
      <c r="AW38" s="116" t="e">
        <f t="shared" si="0"/>
        <v>#DIV/0!</v>
      </c>
    </row>
    <row r="39" spans="1:49" ht="16.5" customHeight="1" thickBot="1">
      <c r="A39" s="170" t="str">
        <f>Overall!A40</f>
        <v>Gresham's</v>
      </c>
      <c r="B39" s="45"/>
      <c r="C39" s="106" t="s">
        <v>39</v>
      </c>
      <c r="D39" s="45"/>
      <c r="E39" s="102"/>
      <c r="F39" s="45"/>
      <c r="G39" s="43" t="s">
        <v>39</v>
      </c>
      <c r="H39" s="45"/>
      <c r="I39" s="104"/>
      <c r="J39" s="96"/>
      <c r="K39" s="43" t="s">
        <v>39</v>
      </c>
      <c r="L39" s="96"/>
      <c r="M39" s="104"/>
      <c r="N39" s="96"/>
      <c r="O39" s="43" t="s">
        <v>39</v>
      </c>
      <c r="P39" s="96"/>
      <c r="Q39" s="104"/>
      <c r="R39" s="96"/>
      <c r="S39" s="43" t="s">
        <v>39</v>
      </c>
      <c r="T39" s="96"/>
      <c r="U39" s="104"/>
      <c r="V39" s="96"/>
      <c r="W39" s="43" t="s">
        <v>39</v>
      </c>
      <c r="X39" s="96"/>
      <c r="Y39" s="64"/>
      <c r="Z39" s="96"/>
      <c r="AA39" s="43" t="s">
        <v>39</v>
      </c>
      <c r="AB39" s="96"/>
      <c r="AC39" s="64"/>
      <c r="AD39" s="96"/>
      <c r="AE39" s="43" t="s">
        <v>39</v>
      </c>
      <c r="AF39" s="96"/>
      <c r="AG39" s="64"/>
      <c r="AH39" s="96"/>
      <c r="AI39" s="43" t="s">
        <v>39</v>
      </c>
      <c r="AJ39" s="96"/>
      <c r="AK39" s="64"/>
      <c r="AL39" s="96"/>
      <c r="AM39" s="43" t="s">
        <v>39</v>
      </c>
      <c r="AN39" s="96"/>
      <c r="AO39" s="64"/>
      <c r="AP39" s="96"/>
      <c r="AQ39" s="43" t="s">
        <v>39</v>
      </c>
      <c r="AR39" s="96"/>
      <c r="AS39" s="64"/>
      <c r="AT39" s="96"/>
      <c r="AU39" s="43" t="s">
        <v>39</v>
      </c>
      <c r="AV39" s="96"/>
      <c r="AW39" s="116" t="e">
        <f t="shared" si="0"/>
        <v>#DIV/0!</v>
      </c>
    </row>
    <row r="40" spans="1:49" ht="16.5" customHeight="1" thickBot="1">
      <c r="A40" s="170" t="str">
        <f>Overall!A41</f>
        <v>The Leys</v>
      </c>
      <c r="B40" s="45"/>
      <c r="C40" s="106" t="s">
        <v>39</v>
      </c>
      <c r="D40" s="45"/>
      <c r="E40" s="102"/>
      <c r="F40" s="45"/>
      <c r="G40" s="43" t="s">
        <v>39</v>
      </c>
      <c r="H40" s="45"/>
      <c r="I40" s="104"/>
      <c r="J40" s="96"/>
      <c r="K40" s="43" t="s">
        <v>39</v>
      </c>
      <c r="L40" s="96"/>
      <c r="M40" s="104"/>
      <c r="N40" s="96"/>
      <c r="O40" s="43" t="s">
        <v>39</v>
      </c>
      <c r="P40" s="96"/>
      <c r="Q40" s="104"/>
      <c r="R40" s="96"/>
      <c r="S40" s="43" t="s">
        <v>39</v>
      </c>
      <c r="T40" s="96"/>
      <c r="U40" s="104"/>
      <c r="V40" s="96"/>
      <c r="W40" s="43" t="s">
        <v>39</v>
      </c>
      <c r="X40" s="96"/>
      <c r="Y40" s="64"/>
      <c r="Z40" s="96"/>
      <c r="AA40" s="43" t="s">
        <v>39</v>
      </c>
      <c r="AB40" s="96"/>
      <c r="AC40" s="64"/>
      <c r="AD40" s="96"/>
      <c r="AE40" s="43" t="s">
        <v>39</v>
      </c>
      <c r="AF40" s="96"/>
      <c r="AG40" s="64"/>
      <c r="AH40" s="96"/>
      <c r="AI40" s="43" t="s">
        <v>39</v>
      </c>
      <c r="AJ40" s="96"/>
      <c r="AK40" s="64"/>
      <c r="AL40" s="96"/>
      <c r="AM40" s="43" t="s">
        <v>39</v>
      </c>
      <c r="AN40" s="96"/>
      <c r="AO40" s="64"/>
      <c r="AP40" s="96"/>
      <c r="AQ40" s="43" t="s">
        <v>39</v>
      </c>
      <c r="AR40" s="96"/>
      <c r="AS40" s="64"/>
      <c r="AT40" s="96"/>
      <c r="AU40" s="43" t="s">
        <v>39</v>
      </c>
      <c r="AV40" s="96"/>
      <c r="AW40" s="116" t="e">
        <f t="shared" si="0"/>
        <v>#DIV/0!</v>
      </c>
    </row>
    <row r="41" spans="1:49" ht="16.5" customHeight="1" thickBot="1">
      <c r="A41" s="170" t="str">
        <f>Overall!A42</f>
        <v>Bedford Modern</v>
      </c>
      <c r="B41" s="45"/>
      <c r="C41" s="106" t="s">
        <v>39</v>
      </c>
      <c r="D41" s="45"/>
      <c r="E41" s="102"/>
      <c r="F41" s="45"/>
      <c r="G41" s="43" t="s">
        <v>39</v>
      </c>
      <c r="H41" s="45"/>
      <c r="I41" s="104"/>
      <c r="J41" s="96"/>
      <c r="K41" s="43" t="s">
        <v>39</v>
      </c>
      <c r="L41" s="96"/>
      <c r="M41" s="104"/>
      <c r="N41" s="96"/>
      <c r="O41" s="43" t="s">
        <v>39</v>
      </c>
      <c r="P41" s="96"/>
      <c r="Q41" s="104"/>
      <c r="R41" s="96"/>
      <c r="S41" s="43" t="s">
        <v>39</v>
      </c>
      <c r="T41" s="96"/>
      <c r="U41" s="104"/>
      <c r="V41" s="96"/>
      <c r="W41" s="43" t="s">
        <v>39</v>
      </c>
      <c r="X41" s="96"/>
      <c r="Y41" s="64"/>
      <c r="Z41" s="96"/>
      <c r="AA41" s="43" t="s">
        <v>39</v>
      </c>
      <c r="AB41" s="96"/>
      <c r="AC41" s="64"/>
      <c r="AD41" s="96"/>
      <c r="AE41" s="43" t="s">
        <v>39</v>
      </c>
      <c r="AF41" s="96"/>
      <c r="AG41" s="64"/>
      <c r="AH41" s="96"/>
      <c r="AI41" s="43" t="s">
        <v>39</v>
      </c>
      <c r="AJ41" s="96"/>
      <c r="AK41" s="64"/>
      <c r="AL41" s="96"/>
      <c r="AM41" s="43" t="s">
        <v>39</v>
      </c>
      <c r="AN41" s="96"/>
      <c r="AO41" s="64"/>
      <c r="AP41" s="96"/>
      <c r="AQ41" s="43" t="s">
        <v>39</v>
      </c>
      <c r="AR41" s="96"/>
      <c r="AS41" s="64"/>
      <c r="AT41" s="96"/>
      <c r="AU41" s="43" t="s">
        <v>39</v>
      </c>
      <c r="AV41" s="96"/>
      <c r="AW41" s="116" t="e">
        <f t="shared" si="0"/>
        <v>#DIV/0!</v>
      </c>
    </row>
    <row r="42" spans="1:49" ht="16.5" customHeight="1" thickBot="1">
      <c r="A42" s="170" t="str">
        <f>Overall!A43</f>
        <v>Wellingborough</v>
      </c>
      <c r="B42" s="45"/>
      <c r="C42" s="106" t="s">
        <v>39</v>
      </c>
      <c r="D42" s="45"/>
      <c r="E42" s="102"/>
      <c r="F42" s="45"/>
      <c r="G42" s="43" t="s">
        <v>39</v>
      </c>
      <c r="H42" s="45"/>
      <c r="I42" s="104"/>
      <c r="J42" s="96"/>
      <c r="K42" s="43" t="s">
        <v>39</v>
      </c>
      <c r="L42" s="96"/>
      <c r="M42" s="104"/>
      <c r="N42" s="96"/>
      <c r="O42" s="43" t="s">
        <v>39</v>
      </c>
      <c r="P42" s="96"/>
      <c r="Q42" s="104"/>
      <c r="R42" s="96"/>
      <c r="S42" s="43" t="s">
        <v>39</v>
      </c>
      <c r="T42" s="96"/>
      <c r="U42" s="104"/>
      <c r="V42" s="96"/>
      <c r="W42" s="43" t="s">
        <v>39</v>
      </c>
      <c r="X42" s="96"/>
      <c r="Y42" s="64"/>
      <c r="Z42" s="96"/>
      <c r="AA42" s="43" t="s">
        <v>39</v>
      </c>
      <c r="AB42" s="96"/>
      <c r="AC42" s="64"/>
      <c r="AD42" s="96"/>
      <c r="AE42" s="43" t="s">
        <v>39</v>
      </c>
      <c r="AF42" s="96"/>
      <c r="AG42" s="64"/>
      <c r="AH42" s="96"/>
      <c r="AI42" s="43" t="s">
        <v>39</v>
      </c>
      <c r="AJ42" s="96"/>
      <c r="AK42" s="64"/>
      <c r="AL42" s="96"/>
      <c r="AM42" s="43" t="s">
        <v>39</v>
      </c>
      <c r="AN42" s="96"/>
      <c r="AO42" s="64"/>
      <c r="AP42" s="96"/>
      <c r="AQ42" s="43" t="s">
        <v>39</v>
      </c>
      <c r="AR42" s="96"/>
      <c r="AS42" s="64"/>
      <c r="AT42" s="96"/>
      <c r="AU42" s="43" t="s">
        <v>39</v>
      </c>
      <c r="AV42" s="96"/>
      <c r="AW42" s="116" t="e">
        <f t="shared" si="0"/>
        <v>#DIV/0!</v>
      </c>
    </row>
    <row r="43" spans="1:49" ht="16.5" customHeight="1" thickBot="1">
      <c r="A43" s="170" t="str">
        <f>Overall!A44</f>
        <v>St Joseph's</v>
      </c>
      <c r="B43" s="45"/>
      <c r="C43" s="106" t="s">
        <v>39</v>
      </c>
      <c r="D43" s="45"/>
      <c r="E43" s="102"/>
      <c r="F43" s="45"/>
      <c r="G43" s="43" t="s">
        <v>39</v>
      </c>
      <c r="H43" s="45"/>
      <c r="I43" s="104"/>
      <c r="J43" s="96"/>
      <c r="K43" s="43" t="s">
        <v>39</v>
      </c>
      <c r="L43" s="96"/>
      <c r="M43" s="104"/>
      <c r="N43" s="96"/>
      <c r="O43" s="43" t="s">
        <v>39</v>
      </c>
      <c r="P43" s="96"/>
      <c r="Q43" s="104"/>
      <c r="R43" s="96"/>
      <c r="S43" s="43" t="s">
        <v>39</v>
      </c>
      <c r="T43" s="96"/>
      <c r="U43" s="104"/>
      <c r="V43" s="96"/>
      <c r="W43" s="43" t="s">
        <v>39</v>
      </c>
      <c r="X43" s="96"/>
      <c r="Y43" s="64"/>
      <c r="Z43" s="96"/>
      <c r="AA43" s="43" t="s">
        <v>39</v>
      </c>
      <c r="AB43" s="96"/>
      <c r="AC43" s="64"/>
      <c r="AD43" s="96"/>
      <c r="AE43" s="43" t="s">
        <v>39</v>
      </c>
      <c r="AF43" s="96"/>
      <c r="AG43" s="64"/>
      <c r="AH43" s="96"/>
      <c r="AI43" s="43" t="s">
        <v>39</v>
      </c>
      <c r="AJ43" s="96"/>
      <c r="AK43" s="64"/>
      <c r="AL43" s="96"/>
      <c r="AM43" s="43" t="s">
        <v>39</v>
      </c>
      <c r="AN43" s="96"/>
      <c r="AO43" s="64"/>
      <c r="AP43" s="96"/>
      <c r="AQ43" s="43" t="s">
        <v>39</v>
      </c>
      <c r="AR43" s="96"/>
      <c r="AS43" s="64"/>
      <c r="AT43" s="96"/>
      <c r="AU43" s="43" t="s">
        <v>39</v>
      </c>
      <c r="AV43" s="96"/>
      <c r="AW43" s="116" t="e">
        <f t="shared" si="0"/>
        <v>#DIV/0!</v>
      </c>
    </row>
    <row r="44" spans="1:49" ht="16.5" customHeight="1" thickBot="1">
      <c r="A44" s="170" t="str">
        <f>Overall!A45</f>
        <v>Felsted</v>
      </c>
      <c r="B44" s="45">
        <v>123</v>
      </c>
      <c r="C44" s="106" t="s">
        <v>39</v>
      </c>
      <c r="D44" s="208" t="s">
        <v>371</v>
      </c>
      <c r="E44" s="102"/>
      <c r="F44" s="45">
        <v>119</v>
      </c>
      <c r="G44" s="43" t="s">
        <v>39</v>
      </c>
      <c r="H44" s="45">
        <v>8</v>
      </c>
      <c r="I44" s="104"/>
      <c r="J44" s="96">
        <v>134</v>
      </c>
      <c r="K44" s="43" t="s">
        <v>39</v>
      </c>
      <c r="L44" s="96">
        <v>5</v>
      </c>
      <c r="M44" s="104"/>
      <c r="N44" s="96">
        <v>129</v>
      </c>
      <c r="O44" s="43" t="s">
        <v>39</v>
      </c>
      <c r="P44" s="96">
        <v>7</v>
      </c>
      <c r="Q44" s="104"/>
      <c r="R44" s="96">
        <v>99</v>
      </c>
      <c r="S44" s="43" t="s">
        <v>39</v>
      </c>
      <c r="T44" s="96">
        <v>7</v>
      </c>
      <c r="U44" s="104"/>
      <c r="V44" s="96">
        <v>98</v>
      </c>
      <c r="W44" s="43" t="s">
        <v>39</v>
      </c>
      <c r="X44" s="96">
        <v>8</v>
      </c>
      <c r="Y44" s="64"/>
      <c r="Z44" s="96">
        <v>159</v>
      </c>
      <c r="AA44" s="43" t="s">
        <v>39</v>
      </c>
      <c r="AB44" s="96">
        <v>3</v>
      </c>
      <c r="AC44" s="64"/>
      <c r="AD44" s="96">
        <v>149</v>
      </c>
      <c r="AE44" s="43" t="s">
        <v>39</v>
      </c>
      <c r="AF44" s="96">
        <v>9</v>
      </c>
      <c r="AG44" s="64"/>
      <c r="AH44" s="96">
        <v>162</v>
      </c>
      <c r="AI44" s="43" t="s">
        <v>39</v>
      </c>
      <c r="AJ44" s="96">
        <v>3</v>
      </c>
      <c r="AK44" s="64"/>
      <c r="AL44" s="96">
        <v>159</v>
      </c>
      <c r="AM44" s="43" t="s">
        <v>39</v>
      </c>
      <c r="AN44" s="96">
        <v>9</v>
      </c>
      <c r="AO44" s="64"/>
      <c r="AP44" s="96"/>
      <c r="AQ44" s="43" t="s">
        <v>39</v>
      </c>
      <c r="AR44" s="96"/>
      <c r="AS44" s="64"/>
      <c r="AT44" s="96"/>
      <c r="AU44" s="43" t="s">
        <v>39</v>
      </c>
      <c r="AV44" s="96"/>
      <c r="AW44" s="116">
        <f t="shared" si="0"/>
        <v>21.65989159891599</v>
      </c>
    </row>
    <row r="45" spans="1:49" ht="16.5" customHeight="1" thickBot="1">
      <c r="A45" s="170" t="str">
        <f>Overall!A46</f>
        <v>Ipswich</v>
      </c>
      <c r="B45" s="45"/>
      <c r="C45" s="106" t="s">
        <v>39</v>
      </c>
      <c r="D45" s="45"/>
      <c r="E45" s="102"/>
      <c r="F45" s="45"/>
      <c r="G45" s="43" t="s">
        <v>39</v>
      </c>
      <c r="H45" s="45"/>
      <c r="I45" s="104"/>
      <c r="J45" s="96"/>
      <c r="K45" s="43" t="s">
        <v>39</v>
      </c>
      <c r="L45" s="96"/>
      <c r="M45" s="104"/>
      <c r="N45" s="96"/>
      <c r="O45" s="43" t="s">
        <v>39</v>
      </c>
      <c r="P45" s="96"/>
      <c r="Q45" s="104"/>
      <c r="R45" s="96"/>
      <c r="S45" s="43" t="s">
        <v>39</v>
      </c>
      <c r="T45" s="96"/>
      <c r="U45" s="104"/>
      <c r="V45" s="96"/>
      <c r="W45" s="43" t="s">
        <v>39</v>
      </c>
      <c r="X45" s="96"/>
      <c r="Y45" s="64"/>
      <c r="Z45" s="96"/>
      <c r="AA45" s="43" t="s">
        <v>39</v>
      </c>
      <c r="AB45" s="96"/>
      <c r="AC45" s="64"/>
      <c r="AD45" s="96"/>
      <c r="AE45" s="43" t="s">
        <v>39</v>
      </c>
      <c r="AF45" s="96"/>
      <c r="AG45" s="64"/>
      <c r="AH45" s="96"/>
      <c r="AI45" s="43" t="s">
        <v>39</v>
      </c>
      <c r="AJ45" s="96"/>
      <c r="AK45" s="64"/>
      <c r="AL45" s="96"/>
      <c r="AM45" s="43" t="s">
        <v>39</v>
      </c>
      <c r="AN45" s="96"/>
      <c r="AO45" s="64"/>
      <c r="AP45" s="96"/>
      <c r="AQ45" s="43" t="s">
        <v>39</v>
      </c>
      <c r="AR45" s="96"/>
      <c r="AS45" s="64"/>
      <c r="AT45" s="96"/>
      <c r="AU45" s="43" t="s">
        <v>39</v>
      </c>
      <c r="AV45" s="96"/>
      <c r="AW45" s="116" t="e">
        <f t="shared" si="0"/>
        <v>#DIV/0!</v>
      </c>
    </row>
    <row r="46" spans="1:49" ht="16.5" customHeight="1" thickBot="1">
      <c r="A46" s="170" t="str">
        <f>Overall!A47</f>
        <v>Shenfield</v>
      </c>
      <c r="B46" s="45"/>
      <c r="C46" s="106" t="s">
        <v>39</v>
      </c>
      <c r="D46" s="45"/>
      <c r="E46" s="102"/>
      <c r="F46" s="45"/>
      <c r="G46" s="43" t="s">
        <v>39</v>
      </c>
      <c r="H46" s="45"/>
      <c r="I46" s="104"/>
      <c r="J46" s="96"/>
      <c r="K46" s="43" t="s">
        <v>39</v>
      </c>
      <c r="L46" s="96"/>
      <c r="M46" s="104"/>
      <c r="N46" s="96"/>
      <c r="O46" s="43" t="s">
        <v>39</v>
      </c>
      <c r="P46" s="96"/>
      <c r="Q46" s="104"/>
      <c r="R46" s="96"/>
      <c r="S46" s="43" t="s">
        <v>39</v>
      </c>
      <c r="T46" s="96"/>
      <c r="U46" s="104"/>
      <c r="V46" s="96"/>
      <c r="W46" s="43" t="s">
        <v>39</v>
      </c>
      <c r="X46" s="96"/>
      <c r="Y46" s="64"/>
      <c r="Z46" s="96"/>
      <c r="AA46" s="43" t="s">
        <v>39</v>
      </c>
      <c r="AB46" s="96"/>
      <c r="AC46" s="64"/>
      <c r="AD46" s="96"/>
      <c r="AE46" s="43" t="s">
        <v>39</v>
      </c>
      <c r="AF46" s="96"/>
      <c r="AG46" s="64"/>
      <c r="AH46" s="96"/>
      <c r="AI46" s="43" t="s">
        <v>39</v>
      </c>
      <c r="AJ46" s="96"/>
      <c r="AK46" s="64"/>
      <c r="AL46" s="96"/>
      <c r="AM46" s="43" t="s">
        <v>39</v>
      </c>
      <c r="AN46" s="96"/>
      <c r="AO46" s="64"/>
      <c r="AP46" s="96"/>
      <c r="AQ46" s="43" t="s">
        <v>39</v>
      </c>
      <c r="AR46" s="96"/>
      <c r="AS46" s="64"/>
      <c r="AT46" s="96"/>
      <c r="AU46" s="43" t="s">
        <v>39</v>
      </c>
      <c r="AV46" s="96"/>
      <c r="AW46" s="116" t="e">
        <f t="shared" si="0"/>
        <v>#DIV/0!</v>
      </c>
    </row>
    <row r="47" spans="1:49" ht="16.5" customHeight="1" thickBot="1">
      <c r="A47" s="170" t="str">
        <f>Overall!A48</f>
        <v>Repton</v>
      </c>
      <c r="B47" s="45"/>
      <c r="C47" s="106" t="s">
        <v>39</v>
      </c>
      <c r="D47" s="45"/>
      <c r="E47" s="102"/>
      <c r="F47" s="45"/>
      <c r="G47" s="43" t="s">
        <v>39</v>
      </c>
      <c r="H47" s="45"/>
      <c r="I47" s="104"/>
      <c r="J47" s="96"/>
      <c r="K47" s="43" t="s">
        <v>39</v>
      </c>
      <c r="L47" s="96"/>
      <c r="M47" s="104"/>
      <c r="N47" s="96"/>
      <c r="O47" s="43" t="s">
        <v>39</v>
      </c>
      <c r="P47" s="96"/>
      <c r="Q47" s="104"/>
      <c r="R47" s="96"/>
      <c r="S47" s="43" t="s">
        <v>39</v>
      </c>
      <c r="T47" s="96"/>
      <c r="U47" s="104"/>
      <c r="V47" s="96"/>
      <c r="W47" s="43" t="s">
        <v>39</v>
      </c>
      <c r="X47" s="96"/>
      <c r="Y47" s="64"/>
      <c r="Z47" s="96"/>
      <c r="AA47" s="43" t="s">
        <v>39</v>
      </c>
      <c r="AB47" s="96"/>
      <c r="AC47" s="64"/>
      <c r="AD47" s="96"/>
      <c r="AE47" s="43" t="s">
        <v>39</v>
      </c>
      <c r="AF47" s="96"/>
      <c r="AG47" s="64"/>
      <c r="AH47" s="96"/>
      <c r="AI47" s="43" t="s">
        <v>39</v>
      </c>
      <c r="AJ47" s="96"/>
      <c r="AK47" s="64"/>
      <c r="AL47" s="96"/>
      <c r="AM47" s="43" t="s">
        <v>39</v>
      </c>
      <c r="AN47" s="96"/>
      <c r="AO47" s="64"/>
      <c r="AP47" s="96"/>
      <c r="AQ47" s="43" t="s">
        <v>39</v>
      </c>
      <c r="AR47" s="96"/>
      <c r="AS47" s="64"/>
      <c r="AT47" s="96"/>
      <c r="AU47" s="43" t="s">
        <v>39</v>
      </c>
      <c r="AV47" s="96"/>
      <c r="AW47" s="116" t="e">
        <f t="shared" si="0"/>
        <v>#DIV/0!</v>
      </c>
    </row>
    <row r="48" spans="1:49" ht="16.5" customHeight="1" thickBot="1">
      <c r="A48" s="170" t="str">
        <f>Overall!A49</f>
        <v>Nottingham HS</v>
      </c>
      <c r="B48" s="45"/>
      <c r="C48" s="106" t="s">
        <v>39</v>
      </c>
      <c r="D48" s="45"/>
      <c r="E48" s="102"/>
      <c r="F48" s="45"/>
      <c r="G48" s="43" t="s">
        <v>39</v>
      </c>
      <c r="H48" s="45"/>
      <c r="I48" s="104"/>
      <c r="J48" s="96"/>
      <c r="K48" s="43" t="s">
        <v>39</v>
      </c>
      <c r="L48" s="96"/>
      <c r="M48" s="104"/>
      <c r="N48" s="96"/>
      <c r="O48" s="43" t="s">
        <v>39</v>
      </c>
      <c r="P48" s="96"/>
      <c r="Q48" s="104"/>
      <c r="R48" s="96"/>
      <c r="S48" s="43" t="s">
        <v>39</v>
      </c>
      <c r="T48" s="96"/>
      <c r="U48" s="104"/>
      <c r="V48" s="96"/>
      <c r="W48" s="43" t="s">
        <v>39</v>
      </c>
      <c r="X48" s="96"/>
      <c r="Y48" s="64"/>
      <c r="Z48" s="96"/>
      <c r="AA48" s="43" t="s">
        <v>39</v>
      </c>
      <c r="AB48" s="96"/>
      <c r="AC48" s="64"/>
      <c r="AD48" s="96"/>
      <c r="AE48" s="43" t="s">
        <v>39</v>
      </c>
      <c r="AF48" s="96"/>
      <c r="AG48" s="64"/>
      <c r="AH48" s="96"/>
      <c r="AI48" s="43" t="s">
        <v>39</v>
      </c>
      <c r="AJ48" s="96"/>
      <c r="AK48" s="64"/>
      <c r="AL48" s="96"/>
      <c r="AM48" s="43" t="s">
        <v>39</v>
      </c>
      <c r="AN48" s="96"/>
      <c r="AO48" s="64"/>
      <c r="AP48" s="96"/>
      <c r="AQ48" s="43" t="s">
        <v>39</v>
      </c>
      <c r="AR48" s="96"/>
      <c r="AS48" s="64"/>
      <c r="AT48" s="96"/>
      <c r="AU48" s="43" t="s">
        <v>39</v>
      </c>
      <c r="AV48" s="96"/>
      <c r="AW48" s="116" t="e">
        <f t="shared" si="0"/>
        <v>#DIV/0!</v>
      </c>
    </row>
    <row r="49" spans="1:49" ht="16.5" customHeight="1" thickBot="1">
      <c r="A49" s="170" t="str">
        <f>Overall!A50</f>
        <v>Trent</v>
      </c>
      <c r="B49" s="45"/>
      <c r="C49" s="106" t="s">
        <v>39</v>
      </c>
      <c r="D49" s="45"/>
      <c r="E49" s="102"/>
      <c r="F49" s="45"/>
      <c r="G49" s="43" t="s">
        <v>39</v>
      </c>
      <c r="H49" s="45"/>
      <c r="I49" s="104"/>
      <c r="J49" s="96"/>
      <c r="K49" s="43" t="s">
        <v>39</v>
      </c>
      <c r="L49" s="96"/>
      <c r="M49" s="104"/>
      <c r="N49" s="96"/>
      <c r="O49" s="43" t="s">
        <v>39</v>
      </c>
      <c r="P49" s="96"/>
      <c r="Q49" s="104"/>
      <c r="R49" s="96"/>
      <c r="S49" s="43" t="s">
        <v>39</v>
      </c>
      <c r="T49" s="96"/>
      <c r="U49" s="104"/>
      <c r="V49" s="96"/>
      <c r="W49" s="43" t="s">
        <v>39</v>
      </c>
      <c r="X49" s="96"/>
      <c r="Y49" s="64"/>
      <c r="Z49" s="96"/>
      <c r="AA49" s="43" t="s">
        <v>39</v>
      </c>
      <c r="AB49" s="96"/>
      <c r="AC49" s="64"/>
      <c r="AD49" s="96"/>
      <c r="AE49" s="43" t="s">
        <v>39</v>
      </c>
      <c r="AF49" s="96"/>
      <c r="AG49" s="64"/>
      <c r="AH49" s="96"/>
      <c r="AI49" s="43" t="s">
        <v>39</v>
      </c>
      <c r="AJ49" s="96"/>
      <c r="AK49" s="64"/>
      <c r="AL49" s="96"/>
      <c r="AM49" s="43" t="s">
        <v>39</v>
      </c>
      <c r="AN49" s="96"/>
      <c r="AO49" s="64"/>
      <c r="AP49" s="96"/>
      <c r="AQ49" s="43" t="s">
        <v>39</v>
      </c>
      <c r="AR49" s="96"/>
      <c r="AS49" s="64"/>
      <c r="AT49" s="96"/>
      <c r="AU49" s="43" t="s">
        <v>39</v>
      </c>
      <c r="AV49" s="96"/>
      <c r="AW49" s="116" t="e">
        <f t="shared" si="0"/>
        <v>#DIV/0!</v>
      </c>
    </row>
    <row r="50" spans="1:49" ht="16.5" customHeight="1" thickBot="1">
      <c r="A50" s="170" t="str">
        <f>Overall!A51</f>
        <v>Leicester GS</v>
      </c>
      <c r="B50" s="45"/>
      <c r="C50" s="106" t="s">
        <v>39</v>
      </c>
      <c r="D50" s="45"/>
      <c r="E50" s="102"/>
      <c r="F50" s="45"/>
      <c r="G50" s="43" t="s">
        <v>39</v>
      </c>
      <c r="H50" s="45"/>
      <c r="I50" s="104"/>
      <c r="J50" s="96"/>
      <c r="K50" s="43" t="s">
        <v>39</v>
      </c>
      <c r="L50" s="96"/>
      <c r="M50" s="104"/>
      <c r="N50" s="96"/>
      <c r="O50" s="43" t="s">
        <v>39</v>
      </c>
      <c r="P50" s="96"/>
      <c r="Q50" s="104"/>
      <c r="R50" s="96"/>
      <c r="S50" s="43" t="s">
        <v>39</v>
      </c>
      <c r="T50" s="96"/>
      <c r="U50" s="104"/>
      <c r="V50" s="96"/>
      <c r="W50" s="43" t="s">
        <v>39</v>
      </c>
      <c r="X50" s="96"/>
      <c r="Y50" s="64"/>
      <c r="Z50" s="96"/>
      <c r="AA50" s="43" t="s">
        <v>39</v>
      </c>
      <c r="AB50" s="96"/>
      <c r="AC50" s="64"/>
      <c r="AD50" s="96"/>
      <c r="AE50" s="43" t="s">
        <v>39</v>
      </c>
      <c r="AF50" s="96"/>
      <c r="AG50" s="64"/>
      <c r="AH50" s="96"/>
      <c r="AI50" s="43" t="s">
        <v>39</v>
      </c>
      <c r="AJ50" s="96"/>
      <c r="AK50" s="64"/>
      <c r="AL50" s="96"/>
      <c r="AM50" s="43" t="s">
        <v>39</v>
      </c>
      <c r="AN50" s="96"/>
      <c r="AO50" s="64"/>
      <c r="AP50" s="96"/>
      <c r="AQ50" s="43" t="s">
        <v>39</v>
      </c>
      <c r="AR50" s="96"/>
      <c r="AS50" s="64"/>
      <c r="AT50" s="96"/>
      <c r="AU50" s="43" t="s">
        <v>39</v>
      </c>
      <c r="AV50" s="96"/>
      <c r="AW50" s="116" t="e">
        <f t="shared" si="0"/>
        <v>#DIV/0!</v>
      </c>
    </row>
    <row r="51" spans="1:49" ht="16.5" customHeight="1" thickBot="1">
      <c r="A51" s="170" t="str">
        <f>Overall!A52</f>
        <v>Stamford</v>
      </c>
      <c r="B51" s="45"/>
      <c r="C51" s="106" t="s">
        <v>39</v>
      </c>
      <c r="D51" s="45"/>
      <c r="E51" s="102"/>
      <c r="F51" s="45"/>
      <c r="G51" s="43" t="s">
        <v>39</v>
      </c>
      <c r="H51" s="45"/>
      <c r="I51" s="104"/>
      <c r="J51" s="96"/>
      <c r="K51" s="43" t="s">
        <v>39</v>
      </c>
      <c r="L51" s="96"/>
      <c r="M51" s="104"/>
      <c r="N51" s="96"/>
      <c r="O51" s="43" t="s">
        <v>39</v>
      </c>
      <c r="P51" s="96"/>
      <c r="Q51" s="104"/>
      <c r="R51" s="96"/>
      <c r="S51" s="43" t="s">
        <v>39</v>
      </c>
      <c r="T51" s="96"/>
      <c r="U51" s="104"/>
      <c r="V51" s="96"/>
      <c r="W51" s="43" t="s">
        <v>39</v>
      </c>
      <c r="X51" s="96"/>
      <c r="Y51" s="64"/>
      <c r="Z51" s="96"/>
      <c r="AA51" s="43" t="s">
        <v>39</v>
      </c>
      <c r="AB51" s="96"/>
      <c r="AC51" s="64"/>
      <c r="AD51" s="96"/>
      <c r="AE51" s="43" t="s">
        <v>39</v>
      </c>
      <c r="AF51" s="96"/>
      <c r="AG51" s="64"/>
      <c r="AH51" s="96"/>
      <c r="AI51" s="43" t="s">
        <v>39</v>
      </c>
      <c r="AJ51" s="96"/>
      <c r="AK51" s="64"/>
      <c r="AL51" s="96"/>
      <c r="AM51" s="43" t="s">
        <v>39</v>
      </c>
      <c r="AN51" s="96"/>
      <c r="AO51" s="64"/>
      <c r="AP51" s="96"/>
      <c r="AQ51" s="43" t="s">
        <v>39</v>
      </c>
      <c r="AR51" s="96"/>
      <c r="AS51" s="64"/>
      <c r="AT51" s="96"/>
      <c r="AU51" s="43" t="s">
        <v>39</v>
      </c>
      <c r="AV51" s="96"/>
      <c r="AW51" s="116" t="e">
        <f t="shared" si="0"/>
        <v>#DIV/0!</v>
      </c>
    </row>
    <row r="52" spans="1:49" ht="16.5" customHeight="1" thickBot="1">
      <c r="A52" s="170" t="str">
        <f>Overall!A53</f>
        <v>Uppingham</v>
      </c>
      <c r="B52" s="45"/>
      <c r="C52" s="106" t="s">
        <v>39</v>
      </c>
      <c r="D52" s="45"/>
      <c r="E52" s="102"/>
      <c r="F52" s="45"/>
      <c r="G52" s="43" t="s">
        <v>39</v>
      </c>
      <c r="H52" s="45"/>
      <c r="I52" s="104"/>
      <c r="J52" s="96"/>
      <c r="K52" s="43" t="s">
        <v>39</v>
      </c>
      <c r="L52" s="96"/>
      <c r="M52" s="104"/>
      <c r="N52" s="96"/>
      <c r="O52" s="43" t="s">
        <v>39</v>
      </c>
      <c r="P52" s="96"/>
      <c r="Q52" s="104"/>
      <c r="R52" s="96"/>
      <c r="S52" s="43" t="s">
        <v>39</v>
      </c>
      <c r="T52" s="96"/>
      <c r="U52" s="104"/>
      <c r="V52" s="96"/>
      <c r="W52" s="43" t="s">
        <v>39</v>
      </c>
      <c r="X52" s="96"/>
      <c r="Y52" s="64"/>
      <c r="Z52" s="96"/>
      <c r="AA52" s="43" t="s">
        <v>39</v>
      </c>
      <c r="AB52" s="96"/>
      <c r="AC52" s="64"/>
      <c r="AD52" s="96"/>
      <c r="AE52" s="43" t="s">
        <v>39</v>
      </c>
      <c r="AF52" s="96"/>
      <c r="AG52" s="64"/>
      <c r="AH52" s="96"/>
      <c r="AI52" s="43" t="s">
        <v>39</v>
      </c>
      <c r="AJ52" s="96"/>
      <c r="AK52" s="64"/>
      <c r="AL52" s="96"/>
      <c r="AM52" s="43" t="s">
        <v>39</v>
      </c>
      <c r="AN52" s="96"/>
      <c r="AO52" s="64"/>
      <c r="AP52" s="96"/>
      <c r="AQ52" s="43" t="s">
        <v>39</v>
      </c>
      <c r="AR52" s="96"/>
      <c r="AS52" s="64"/>
      <c r="AT52" s="96"/>
      <c r="AU52" s="43" t="s">
        <v>39</v>
      </c>
      <c r="AV52" s="96"/>
      <c r="AW52" s="116" t="e">
        <f t="shared" si="0"/>
        <v>#DIV/0!</v>
      </c>
    </row>
    <row r="53" spans="1:49" ht="16.5" customHeight="1" thickBot="1">
      <c r="A53" s="170" t="str">
        <f>Overall!A54</f>
        <v>Oakham</v>
      </c>
      <c r="B53" s="45"/>
      <c r="C53" s="106" t="s">
        <v>39</v>
      </c>
      <c r="D53" s="45"/>
      <c r="E53" s="102"/>
      <c r="F53" s="45"/>
      <c r="G53" s="43" t="s">
        <v>39</v>
      </c>
      <c r="H53" s="45"/>
      <c r="I53" s="104"/>
      <c r="J53" s="96"/>
      <c r="K53" s="43" t="s">
        <v>39</v>
      </c>
      <c r="L53" s="96"/>
      <c r="M53" s="104"/>
      <c r="N53" s="96"/>
      <c r="O53" s="43" t="s">
        <v>39</v>
      </c>
      <c r="P53" s="96"/>
      <c r="Q53" s="104"/>
      <c r="R53" s="96"/>
      <c r="S53" s="43" t="s">
        <v>39</v>
      </c>
      <c r="T53" s="96"/>
      <c r="U53" s="104"/>
      <c r="V53" s="96"/>
      <c r="W53" s="43" t="s">
        <v>39</v>
      </c>
      <c r="X53" s="96"/>
      <c r="Y53" s="64"/>
      <c r="Z53" s="96"/>
      <c r="AA53" s="43" t="s">
        <v>39</v>
      </c>
      <c r="AB53" s="96"/>
      <c r="AC53" s="64"/>
      <c r="AD53" s="96"/>
      <c r="AE53" s="43" t="s">
        <v>39</v>
      </c>
      <c r="AF53" s="96"/>
      <c r="AG53" s="64"/>
      <c r="AH53" s="96"/>
      <c r="AI53" s="43" t="s">
        <v>39</v>
      </c>
      <c r="AJ53" s="96"/>
      <c r="AK53" s="64"/>
      <c r="AL53" s="96"/>
      <c r="AM53" s="43" t="s">
        <v>39</v>
      </c>
      <c r="AN53" s="96"/>
      <c r="AO53" s="64"/>
      <c r="AP53" s="96"/>
      <c r="AQ53" s="43" t="s">
        <v>39</v>
      </c>
      <c r="AR53" s="96"/>
      <c r="AS53" s="64"/>
      <c r="AT53" s="96"/>
      <c r="AU53" s="43" t="s">
        <v>39</v>
      </c>
      <c r="AV53" s="96"/>
      <c r="AW53" s="116" t="e">
        <f t="shared" si="0"/>
        <v>#DIV/0!</v>
      </c>
    </row>
    <row r="54" spans="1:49" ht="16.5" customHeight="1" thickBot="1">
      <c r="A54" s="170" t="str">
        <f>Overall!A55</f>
        <v>Rugby</v>
      </c>
      <c r="B54" s="45"/>
      <c r="C54" s="106" t="s">
        <v>39</v>
      </c>
      <c r="D54" s="45"/>
      <c r="E54" s="102"/>
      <c r="F54" s="45"/>
      <c r="G54" s="43" t="s">
        <v>39</v>
      </c>
      <c r="H54" s="45"/>
      <c r="I54" s="104"/>
      <c r="J54" s="96"/>
      <c r="K54" s="43" t="s">
        <v>39</v>
      </c>
      <c r="L54" s="96"/>
      <c r="M54" s="104"/>
      <c r="N54" s="96"/>
      <c r="O54" s="43" t="s">
        <v>39</v>
      </c>
      <c r="P54" s="96"/>
      <c r="Q54" s="104"/>
      <c r="R54" s="96"/>
      <c r="S54" s="43" t="s">
        <v>39</v>
      </c>
      <c r="T54" s="96"/>
      <c r="U54" s="104"/>
      <c r="V54" s="96"/>
      <c r="W54" s="43" t="s">
        <v>39</v>
      </c>
      <c r="X54" s="96"/>
      <c r="Y54" s="64"/>
      <c r="Z54" s="96"/>
      <c r="AA54" s="43" t="s">
        <v>39</v>
      </c>
      <c r="AB54" s="96"/>
      <c r="AC54" s="64"/>
      <c r="AD54" s="96"/>
      <c r="AE54" s="43" t="s">
        <v>39</v>
      </c>
      <c r="AF54" s="96"/>
      <c r="AG54" s="64"/>
      <c r="AH54" s="96"/>
      <c r="AI54" s="43" t="s">
        <v>39</v>
      </c>
      <c r="AJ54" s="96"/>
      <c r="AK54" s="64"/>
      <c r="AL54" s="96"/>
      <c r="AM54" s="43" t="s">
        <v>39</v>
      </c>
      <c r="AN54" s="96"/>
      <c r="AO54" s="64"/>
      <c r="AP54" s="96"/>
      <c r="AQ54" s="43" t="s">
        <v>39</v>
      </c>
      <c r="AR54" s="96"/>
      <c r="AS54" s="64"/>
      <c r="AT54" s="96"/>
      <c r="AU54" s="43" t="s">
        <v>39</v>
      </c>
      <c r="AV54" s="96"/>
      <c r="AW54" s="116" t="e">
        <f t="shared" si="0"/>
        <v>#DIV/0!</v>
      </c>
    </row>
    <row r="55" spans="1:49" ht="16.5" customHeight="1" thickBot="1">
      <c r="A55" s="170" t="str">
        <f>Overall!A56</f>
        <v>Oundle</v>
      </c>
      <c r="B55" s="45"/>
      <c r="C55" s="106" t="s">
        <v>39</v>
      </c>
      <c r="D55" s="45"/>
      <c r="E55" s="102"/>
      <c r="F55" s="45"/>
      <c r="G55" s="43" t="s">
        <v>39</v>
      </c>
      <c r="H55" s="45"/>
      <c r="I55" s="104"/>
      <c r="J55" s="96"/>
      <c r="K55" s="43" t="s">
        <v>39</v>
      </c>
      <c r="L55" s="96"/>
      <c r="M55" s="104"/>
      <c r="N55" s="96"/>
      <c r="O55" s="43" t="s">
        <v>39</v>
      </c>
      <c r="P55" s="96"/>
      <c r="Q55" s="104"/>
      <c r="R55" s="96"/>
      <c r="S55" s="43" t="s">
        <v>39</v>
      </c>
      <c r="T55" s="96"/>
      <c r="U55" s="104"/>
      <c r="V55" s="96"/>
      <c r="W55" s="43" t="s">
        <v>39</v>
      </c>
      <c r="X55" s="96"/>
      <c r="Y55" s="64"/>
      <c r="Z55" s="96"/>
      <c r="AA55" s="43" t="s">
        <v>39</v>
      </c>
      <c r="AB55" s="96"/>
      <c r="AC55" s="64"/>
      <c r="AD55" s="96"/>
      <c r="AE55" s="43" t="s">
        <v>39</v>
      </c>
      <c r="AF55" s="96"/>
      <c r="AG55" s="64"/>
      <c r="AH55" s="96"/>
      <c r="AI55" s="43" t="s">
        <v>39</v>
      </c>
      <c r="AJ55" s="96"/>
      <c r="AK55" s="64"/>
      <c r="AL55" s="96"/>
      <c r="AM55" s="43" t="s">
        <v>39</v>
      </c>
      <c r="AN55" s="96"/>
      <c r="AO55" s="64"/>
      <c r="AP55" s="96"/>
      <c r="AQ55" s="43" t="s">
        <v>39</v>
      </c>
      <c r="AR55" s="96"/>
      <c r="AS55" s="64"/>
      <c r="AT55" s="96"/>
      <c r="AU55" s="43" t="s">
        <v>39</v>
      </c>
      <c r="AV55" s="96"/>
      <c r="AW55" s="116" t="e">
        <f t="shared" si="0"/>
        <v>#DIV/0!</v>
      </c>
    </row>
    <row r="56" spans="1:49" ht="16.5" customHeight="1" thickBot="1">
      <c r="A56" s="170" t="str">
        <f>Overall!A57</f>
        <v>Stowe</v>
      </c>
      <c r="B56" s="44"/>
      <c r="C56" s="106" t="s">
        <v>39</v>
      </c>
      <c r="D56" s="44"/>
      <c r="E56" s="101"/>
      <c r="F56" s="44"/>
      <c r="G56" s="43" t="s">
        <v>39</v>
      </c>
      <c r="H56" s="44"/>
      <c r="I56" s="105"/>
      <c r="J56" s="49"/>
      <c r="K56" s="43" t="s">
        <v>39</v>
      </c>
      <c r="L56" s="50"/>
      <c r="M56" s="100"/>
      <c r="N56" s="50"/>
      <c r="O56" s="43" t="s">
        <v>39</v>
      </c>
      <c r="P56" s="50"/>
      <c r="Q56" s="100"/>
      <c r="R56" s="50"/>
      <c r="S56" s="43" t="s">
        <v>39</v>
      </c>
      <c r="T56" s="50"/>
      <c r="U56" s="100"/>
      <c r="V56" s="50"/>
      <c r="W56" s="43" t="s">
        <v>39</v>
      </c>
      <c r="X56" s="50"/>
      <c r="Y56" s="65"/>
      <c r="Z56" s="50"/>
      <c r="AA56" s="43" t="s">
        <v>39</v>
      </c>
      <c r="AB56" s="96"/>
      <c r="AC56" s="64"/>
      <c r="AD56" s="96"/>
      <c r="AE56" s="43" t="s">
        <v>39</v>
      </c>
      <c r="AF56" s="96"/>
      <c r="AG56" s="64"/>
      <c r="AH56" s="96"/>
      <c r="AI56" s="43" t="s">
        <v>39</v>
      </c>
      <c r="AJ56" s="96"/>
      <c r="AK56" s="64"/>
      <c r="AL56" s="96"/>
      <c r="AM56" s="43" t="s">
        <v>39</v>
      </c>
      <c r="AN56" s="96"/>
      <c r="AO56" s="64"/>
      <c r="AP56" s="96"/>
      <c r="AQ56" s="43" t="s">
        <v>39</v>
      </c>
      <c r="AR56" s="96"/>
      <c r="AS56" s="64"/>
      <c r="AT56" s="96"/>
      <c r="AU56" s="43" t="s">
        <v>39</v>
      </c>
      <c r="AV56" s="96"/>
      <c r="AW56" s="116" t="e">
        <f t="shared" si="0"/>
        <v>#DIV/0!</v>
      </c>
    </row>
    <row r="57" spans="1:49" ht="16.5" customHeight="1" thickBot="1">
      <c r="A57" s="170" t="str">
        <f>Overall!A58</f>
        <v>Bedford</v>
      </c>
      <c r="B57" s="44">
        <v>143</v>
      </c>
      <c r="C57" s="106" t="s">
        <v>39</v>
      </c>
      <c r="D57" s="44">
        <v>7</v>
      </c>
      <c r="E57" s="101"/>
      <c r="F57" s="44">
        <v>121</v>
      </c>
      <c r="G57" s="43" t="s">
        <v>39</v>
      </c>
      <c r="H57" s="44">
        <v>4</v>
      </c>
      <c r="I57" s="105"/>
      <c r="J57" s="49">
        <v>134</v>
      </c>
      <c r="K57" s="43" t="s">
        <v>39</v>
      </c>
      <c r="L57" s="50">
        <v>2</v>
      </c>
      <c r="M57" s="100"/>
      <c r="N57" s="50">
        <v>131</v>
      </c>
      <c r="O57" s="43" t="s">
        <v>39</v>
      </c>
      <c r="P57" s="50">
        <v>3</v>
      </c>
      <c r="Q57" s="100"/>
      <c r="R57" s="50">
        <v>155</v>
      </c>
      <c r="S57" s="43" t="s">
        <v>39</v>
      </c>
      <c r="T57" s="50">
        <v>4</v>
      </c>
      <c r="U57" s="100"/>
      <c r="V57" s="50">
        <v>135</v>
      </c>
      <c r="W57" s="43" t="s">
        <v>39</v>
      </c>
      <c r="X57" s="50">
        <v>5</v>
      </c>
      <c r="Y57" s="65"/>
      <c r="Z57" s="50">
        <v>113</v>
      </c>
      <c r="AA57" s="43" t="s">
        <v>39</v>
      </c>
      <c r="AB57" s="96">
        <v>8</v>
      </c>
      <c r="AC57" s="64"/>
      <c r="AD57" s="96">
        <v>94</v>
      </c>
      <c r="AE57" s="43" t="s">
        <v>39</v>
      </c>
      <c r="AF57" s="96">
        <v>10</v>
      </c>
      <c r="AG57" s="64"/>
      <c r="AH57" s="96">
        <v>167</v>
      </c>
      <c r="AI57" s="43" t="s">
        <v>39</v>
      </c>
      <c r="AJ57" s="96">
        <v>2</v>
      </c>
      <c r="AK57" s="64"/>
      <c r="AL57" s="96">
        <v>166</v>
      </c>
      <c r="AM57" s="43" t="s">
        <v>39</v>
      </c>
      <c r="AN57" s="96">
        <v>3</v>
      </c>
      <c r="AO57" s="64"/>
      <c r="AP57" s="96"/>
      <c r="AQ57" s="43" t="s">
        <v>39</v>
      </c>
      <c r="AR57" s="96"/>
      <c r="AS57" s="64"/>
      <c r="AT57" s="96"/>
      <c r="AU57" s="43" t="s">
        <v>39</v>
      </c>
      <c r="AV57" s="96"/>
      <c r="AW57" s="116">
        <f t="shared" si="0"/>
        <v>5.076521739130435</v>
      </c>
    </row>
    <row r="58" spans="1:49" ht="16.5" customHeight="1" thickBot="1">
      <c r="A58" s="170" t="str">
        <f>Overall!A59</f>
        <v>Malvern </v>
      </c>
      <c r="B58" s="44"/>
      <c r="C58" s="106" t="s">
        <v>39</v>
      </c>
      <c r="D58" s="44"/>
      <c r="E58" s="101"/>
      <c r="F58" s="44"/>
      <c r="G58" s="43" t="s">
        <v>39</v>
      </c>
      <c r="H58" s="44"/>
      <c r="I58" s="105"/>
      <c r="J58" s="49"/>
      <c r="K58" s="43" t="s">
        <v>39</v>
      </c>
      <c r="L58" s="50"/>
      <c r="M58" s="100"/>
      <c r="N58" s="50"/>
      <c r="O58" s="43" t="s">
        <v>39</v>
      </c>
      <c r="P58" s="50"/>
      <c r="Q58" s="100"/>
      <c r="R58" s="50"/>
      <c r="S58" s="43" t="s">
        <v>39</v>
      </c>
      <c r="T58" s="50"/>
      <c r="U58" s="100"/>
      <c r="V58" s="50"/>
      <c r="W58" s="43" t="s">
        <v>39</v>
      </c>
      <c r="X58" s="50"/>
      <c r="Y58" s="65"/>
      <c r="Z58" s="50"/>
      <c r="AA58" s="43" t="s">
        <v>39</v>
      </c>
      <c r="AB58" s="96"/>
      <c r="AC58" s="64"/>
      <c r="AD58" s="96"/>
      <c r="AE58" s="43" t="s">
        <v>39</v>
      </c>
      <c r="AF58" s="96"/>
      <c r="AG58" s="64"/>
      <c r="AH58" s="96"/>
      <c r="AI58" s="43" t="s">
        <v>39</v>
      </c>
      <c r="AJ58" s="96"/>
      <c r="AK58" s="64"/>
      <c r="AL58" s="96"/>
      <c r="AM58" s="43" t="s">
        <v>39</v>
      </c>
      <c r="AN58" s="96"/>
      <c r="AO58" s="64"/>
      <c r="AP58" s="96"/>
      <c r="AQ58" s="43" t="s">
        <v>39</v>
      </c>
      <c r="AR58" s="96"/>
      <c r="AS58" s="64"/>
      <c r="AT58" s="96"/>
      <c r="AU58" s="43" t="s">
        <v>39</v>
      </c>
      <c r="AV58" s="96"/>
      <c r="AW58" s="116" t="e">
        <f t="shared" si="0"/>
        <v>#DIV/0!</v>
      </c>
    </row>
    <row r="59" spans="1:49" ht="16.5" customHeight="1" thickBot="1">
      <c r="A59" s="170" t="str">
        <f>Overall!A60</f>
        <v>Bloxham</v>
      </c>
      <c r="B59" s="44"/>
      <c r="C59" s="106" t="s">
        <v>39</v>
      </c>
      <c r="D59" s="44"/>
      <c r="E59" s="101"/>
      <c r="F59" s="44"/>
      <c r="G59" s="43" t="s">
        <v>39</v>
      </c>
      <c r="H59" s="44"/>
      <c r="I59" s="105"/>
      <c r="J59" s="49"/>
      <c r="K59" s="43" t="s">
        <v>39</v>
      </c>
      <c r="L59" s="50"/>
      <c r="M59" s="100"/>
      <c r="N59" s="50"/>
      <c r="O59" s="43" t="s">
        <v>39</v>
      </c>
      <c r="P59" s="50"/>
      <c r="Q59" s="100"/>
      <c r="R59" s="50"/>
      <c r="S59" s="43" t="s">
        <v>39</v>
      </c>
      <c r="T59" s="50"/>
      <c r="U59" s="100"/>
      <c r="V59" s="50"/>
      <c r="W59" s="43" t="s">
        <v>39</v>
      </c>
      <c r="X59" s="50"/>
      <c r="Y59" s="65"/>
      <c r="Z59" s="50"/>
      <c r="AA59" s="43" t="s">
        <v>39</v>
      </c>
      <c r="AB59" s="96"/>
      <c r="AC59" s="64"/>
      <c r="AD59" s="96"/>
      <c r="AE59" s="43" t="s">
        <v>39</v>
      </c>
      <c r="AF59" s="96"/>
      <c r="AG59" s="64"/>
      <c r="AH59" s="96"/>
      <c r="AI59" s="43" t="s">
        <v>39</v>
      </c>
      <c r="AJ59" s="96"/>
      <c r="AK59" s="64"/>
      <c r="AL59" s="96"/>
      <c r="AM59" s="43" t="s">
        <v>39</v>
      </c>
      <c r="AN59" s="96"/>
      <c r="AO59" s="64"/>
      <c r="AP59" s="96"/>
      <c r="AQ59" s="43" t="s">
        <v>39</v>
      </c>
      <c r="AR59" s="96"/>
      <c r="AS59" s="64"/>
      <c r="AT59" s="96"/>
      <c r="AU59" s="43" t="s">
        <v>39</v>
      </c>
      <c r="AV59" s="96"/>
      <c r="AW59" s="116" t="e">
        <f t="shared" si="0"/>
        <v>#DIV/0!</v>
      </c>
    </row>
    <row r="60" spans="1:49" ht="16.5" customHeight="1" thickBot="1">
      <c r="A60" s="170" t="str">
        <f>Overall!A61</f>
        <v>Monmouth</v>
      </c>
      <c r="B60" s="44"/>
      <c r="C60" s="106" t="s">
        <v>39</v>
      </c>
      <c r="D60" s="44"/>
      <c r="E60" s="101"/>
      <c r="F60" s="44"/>
      <c r="G60" s="43" t="s">
        <v>39</v>
      </c>
      <c r="H60" s="44"/>
      <c r="I60" s="105"/>
      <c r="J60" s="49"/>
      <c r="K60" s="43" t="s">
        <v>39</v>
      </c>
      <c r="L60" s="50"/>
      <c r="M60" s="100"/>
      <c r="N60" s="50"/>
      <c r="O60" s="43" t="s">
        <v>39</v>
      </c>
      <c r="P60" s="50"/>
      <c r="Q60" s="100"/>
      <c r="R60" s="50"/>
      <c r="S60" s="43" t="s">
        <v>39</v>
      </c>
      <c r="T60" s="50"/>
      <c r="U60" s="100"/>
      <c r="V60" s="50"/>
      <c r="W60" s="43" t="s">
        <v>39</v>
      </c>
      <c r="X60" s="50"/>
      <c r="Y60" s="65"/>
      <c r="Z60" s="50"/>
      <c r="AA60" s="43" t="s">
        <v>39</v>
      </c>
      <c r="AB60" s="96"/>
      <c r="AC60" s="64"/>
      <c r="AD60" s="96"/>
      <c r="AE60" s="43" t="s">
        <v>39</v>
      </c>
      <c r="AF60" s="96"/>
      <c r="AG60" s="64"/>
      <c r="AH60" s="96"/>
      <c r="AI60" s="43" t="s">
        <v>39</v>
      </c>
      <c r="AJ60" s="96"/>
      <c r="AK60" s="64"/>
      <c r="AL60" s="96"/>
      <c r="AM60" s="43" t="s">
        <v>39</v>
      </c>
      <c r="AN60" s="96"/>
      <c r="AO60" s="64"/>
      <c r="AP60" s="96"/>
      <c r="AQ60" s="43" t="s">
        <v>39</v>
      </c>
      <c r="AR60" s="96"/>
      <c r="AS60" s="64"/>
      <c r="AT60" s="96"/>
      <c r="AU60" s="43" t="s">
        <v>39</v>
      </c>
      <c r="AV60" s="96"/>
      <c r="AW60" s="116" t="e">
        <f t="shared" si="0"/>
        <v>#DIV/0!</v>
      </c>
    </row>
    <row r="61" spans="1:49" ht="16.5" customHeight="1" thickBot="1">
      <c r="A61" s="170" t="str">
        <f>Overall!A62</f>
        <v>Bromsgrove</v>
      </c>
      <c r="B61" s="44">
        <v>153</v>
      </c>
      <c r="C61" s="106" t="s">
        <v>39</v>
      </c>
      <c r="D61" s="44">
        <v>10</v>
      </c>
      <c r="E61" s="101"/>
      <c r="F61" s="44">
        <v>78</v>
      </c>
      <c r="G61" s="43" t="s">
        <v>39</v>
      </c>
      <c r="H61" s="44">
        <v>6</v>
      </c>
      <c r="I61" s="105"/>
      <c r="J61" s="49"/>
      <c r="K61" s="43" t="s">
        <v>39</v>
      </c>
      <c r="L61" s="50"/>
      <c r="M61" s="100"/>
      <c r="N61" s="50"/>
      <c r="O61" s="43" t="s">
        <v>39</v>
      </c>
      <c r="P61" s="50"/>
      <c r="Q61" s="100"/>
      <c r="R61" s="50"/>
      <c r="S61" s="43" t="s">
        <v>39</v>
      </c>
      <c r="T61" s="50"/>
      <c r="U61" s="100"/>
      <c r="V61" s="50"/>
      <c r="W61" s="43" t="s">
        <v>39</v>
      </c>
      <c r="X61" s="50"/>
      <c r="Y61" s="65"/>
      <c r="Z61" s="50"/>
      <c r="AA61" s="43" t="s">
        <v>39</v>
      </c>
      <c r="AB61" s="96"/>
      <c r="AC61" s="64"/>
      <c r="AD61" s="96"/>
      <c r="AE61" s="43" t="s">
        <v>39</v>
      </c>
      <c r="AF61" s="96"/>
      <c r="AG61" s="64"/>
      <c r="AH61" s="96"/>
      <c r="AI61" s="43" t="s">
        <v>39</v>
      </c>
      <c r="AJ61" s="96"/>
      <c r="AK61" s="64"/>
      <c r="AL61" s="96"/>
      <c r="AM61" s="43" t="s">
        <v>39</v>
      </c>
      <c r="AN61" s="96"/>
      <c r="AO61" s="64"/>
      <c r="AP61" s="96"/>
      <c r="AQ61" s="43" t="s">
        <v>39</v>
      </c>
      <c r="AR61" s="96"/>
      <c r="AS61" s="64"/>
      <c r="AT61" s="96"/>
      <c r="AU61" s="43" t="s">
        <v>39</v>
      </c>
      <c r="AV61" s="96"/>
      <c r="AW61" s="116">
        <f t="shared" si="0"/>
        <v>2.3000000000000007</v>
      </c>
    </row>
    <row r="62" spans="1:49" ht="16.5" customHeight="1" thickBot="1">
      <c r="A62" s="170" t="str">
        <f>Overall!A63</f>
        <v>Wycliffe</v>
      </c>
      <c r="B62" s="44"/>
      <c r="C62" s="106" t="s">
        <v>39</v>
      </c>
      <c r="D62" s="44"/>
      <c r="E62" s="101"/>
      <c r="F62" s="44"/>
      <c r="G62" s="43" t="s">
        <v>39</v>
      </c>
      <c r="H62" s="44"/>
      <c r="I62" s="105"/>
      <c r="J62" s="49"/>
      <c r="K62" s="43" t="s">
        <v>39</v>
      </c>
      <c r="L62" s="50"/>
      <c r="M62" s="100"/>
      <c r="N62" s="50"/>
      <c r="O62" s="43" t="s">
        <v>39</v>
      </c>
      <c r="P62" s="50"/>
      <c r="Q62" s="100"/>
      <c r="R62" s="50"/>
      <c r="S62" s="43" t="s">
        <v>39</v>
      </c>
      <c r="T62" s="50"/>
      <c r="U62" s="100"/>
      <c r="V62" s="50"/>
      <c r="W62" s="43" t="s">
        <v>39</v>
      </c>
      <c r="X62" s="50"/>
      <c r="Y62" s="65"/>
      <c r="Z62" s="50"/>
      <c r="AA62" s="43" t="s">
        <v>39</v>
      </c>
      <c r="AB62" s="96"/>
      <c r="AC62" s="64"/>
      <c r="AD62" s="96"/>
      <c r="AE62" s="43" t="s">
        <v>39</v>
      </c>
      <c r="AF62" s="96"/>
      <c r="AG62" s="64"/>
      <c r="AH62" s="96"/>
      <c r="AI62" s="43" t="s">
        <v>39</v>
      </c>
      <c r="AJ62" s="96"/>
      <c r="AK62" s="64"/>
      <c r="AL62" s="96"/>
      <c r="AM62" s="43" t="s">
        <v>39</v>
      </c>
      <c r="AN62" s="96"/>
      <c r="AO62" s="64"/>
      <c r="AP62" s="96"/>
      <c r="AQ62" s="43" t="s">
        <v>39</v>
      </c>
      <c r="AR62" s="96"/>
      <c r="AS62" s="64"/>
      <c r="AT62" s="96"/>
      <c r="AU62" s="43" t="s">
        <v>39</v>
      </c>
      <c r="AV62" s="96"/>
      <c r="AW62" s="116" t="e">
        <f t="shared" si="0"/>
        <v>#DIV/0!</v>
      </c>
    </row>
    <row r="63" spans="1:49" ht="16.5" customHeight="1" thickBot="1">
      <c r="A63" s="170" t="str">
        <f>Overall!A64</f>
        <v>Dean Close</v>
      </c>
      <c r="B63" s="44"/>
      <c r="C63" s="106" t="s">
        <v>39</v>
      </c>
      <c r="D63" s="44"/>
      <c r="E63" s="101"/>
      <c r="F63" s="44"/>
      <c r="G63" s="43" t="s">
        <v>39</v>
      </c>
      <c r="H63" s="44"/>
      <c r="I63" s="105"/>
      <c r="J63" s="49"/>
      <c r="K63" s="43" t="s">
        <v>39</v>
      </c>
      <c r="L63" s="50"/>
      <c r="M63" s="100"/>
      <c r="N63" s="50"/>
      <c r="O63" s="43" t="s">
        <v>39</v>
      </c>
      <c r="P63" s="50"/>
      <c r="Q63" s="100"/>
      <c r="R63" s="50"/>
      <c r="S63" s="43" t="s">
        <v>39</v>
      </c>
      <c r="T63" s="50"/>
      <c r="U63" s="100"/>
      <c r="V63" s="50"/>
      <c r="W63" s="43" t="s">
        <v>39</v>
      </c>
      <c r="X63" s="50"/>
      <c r="Y63" s="65"/>
      <c r="Z63" s="50"/>
      <c r="AA63" s="43" t="s">
        <v>39</v>
      </c>
      <c r="AB63" s="96"/>
      <c r="AC63" s="64"/>
      <c r="AD63" s="96"/>
      <c r="AE63" s="43" t="s">
        <v>39</v>
      </c>
      <c r="AF63" s="96"/>
      <c r="AG63" s="64"/>
      <c r="AH63" s="96"/>
      <c r="AI63" s="43" t="s">
        <v>39</v>
      </c>
      <c r="AJ63" s="96"/>
      <c r="AK63" s="64"/>
      <c r="AL63" s="96"/>
      <c r="AM63" s="43" t="s">
        <v>39</v>
      </c>
      <c r="AN63" s="96"/>
      <c r="AO63" s="64"/>
      <c r="AP63" s="96"/>
      <c r="AQ63" s="43" t="s">
        <v>39</v>
      </c>
      <c r="AR63" s="96"/>
      <c r="AS63" s="64"/>
      <c r="AT63" s="96"/>
      <c r="AU63" s="43" t="s">
        <v>39</v>
      </c>
      <c r="AV63" s="96"/>
      <c r="AW63" s="116" t="e">
        <f t="shared" si="0"/>
        <v>#DIV/0!</v>
      </c>
    </row>
    <row r="64" spans="1:49" ht="16.5" customHeight="1" thickBot="1">
      <c r="A64" s="170" t="str">
        <f>Overall!A65</f>
        <v>Solihull</v>
      </c>
      <c r="B64" s="44"/>
      <c r="C64" s="106" t="s">
        <v>39</v>
      </c>
      <c r="D64" s="44"/>
      <c r="E64" s="101"/>
      <c r="F64" s="44"/>
      <c r="G64" s="43" t="s">
        <v>39</v>
      </c>
      <c r="H64" s="44"/>
      <c r="I64" s="105"/>
      <c r="J64" s="49"/>
      <c r="K64" s="43" t="s">
        <v>39</v>
      </c>
      <c r="L64" s="50"/>
      <c r="M64" s="100"/>
      <c r="N64" s="50"/>
      <c r="O64" s="43" t="s">
        <v>39</v>
      </c>
      <c r="P64" s="50"/>
      <c r="Q64" s="100"/>
      <c r="R64" s="50"/>
      <c r="S64" s="43" t="s">
        <v>39</v>
      </c>
      <c r="T64" s="50"/>
      <c r="U64" s="100"/>
      <c r="V64" s="50"/>
      <c r="W64" s="43" t="s">
        <v>39</v>
      </c>
      <c r="X64" s="50"/>
      <c r="Y64" s="65"/>
      <c r="Z64" s="50"/>
      <c r="AA64" s="43" t="s">
        <v>39</v>
      </c>
      <c r="AB64" s="96"/>
      <c r="AC64" s="64"/>
      <c r="AD64" s="96"/>
      <c r="AE64" s="43" t="s">
        <v>39</v>
      </c>
      <c r="AF64" s="96"/>
      <c r="AG64" s="64"/>
      <c r="AH64" s="96"/>
      <c r="AI64" s="43" t="s">
        <v>39</v>
      </c>
      <c r="AJ64" s="96"/>
      <c r="AK64" s="64"/>
      <c r="AL64" s="96"/>
      <c r="AM64" s="43" t="s">
        <v>39</v>
      </c>
      <c r="AN64" s="96"/>
      <c r="AO64" s="64"/>
      <c r="AP64" s="96"/>
      <c r="AQ64" s="43" t="s">
        <v>39</v>
      </c>
      <c r="AR64" s="96"/>
      <c r="AS64" s="64"/>
      <c r="AT64" s="96"/>
      <c r="AU64" s="43" t="s">
        <v>39</v>
      </c>
      <c r="AV64" s="96"/>
      <c r="AW64" s="116" t="e">
        <f t="shared" si="0"/>
        <v>#DIV/0!</v>
      </c>
    </row>
    <row r="65" spans="1:49" ht="16.5" customHeight="1" thickBot="1">
      <c r="A65" s="170" t="str">
        <f>Overall!A66</f>
        <v>Adams GS</v>
      </c>
      <c r="B65" s="44"/>
      <c r="C65" s="106" t="s">
        <v>39</v>
      </c>
      <c r="D65" s="44"/>
      <c r="E65" s="101"/>
      <c r="F65" s="44"/>
      <c r="G65" s="43" t="s">
        <v>39</v>
      </c>
      <c r="H65" s="44"/>
      <c r="I65" s="105"/>
      <c r="J65" s="49"/>
      <c r="K65" s="43" t="s">
        <v>39</v>
      </c>
      <c r="L65" s="50"/>
      <c r="M65" s="100"/>
      <c r="N65" s="50"/>
      <c r="O65" s="43" t="s">
        <v>39</v>
      </c>
      <c r="P65" s="50"/>
      <c r="Q65" s="100"/>
      <c r="R65" s="50"/>
      <c r="S65" s="43" t="s">
        <v>39</v>
      </c>
      <c r="T65" s="50"/>
      <c r="U65" s="100"/>
      <c r="V65" s="50"/>
      <c r="W65" s="43" t="s">
        <v>39</v>
      </c>
      <c r="X65" s="50"/>
      <c r="Y65" s="65"/>
      <c r="Z65" s="50"/>
      <c r="AA65" s="43" t="s">
        <v>39</v>
      </c>
      <c r="AB65" s="96"/>
      <c r="AC65" s="64"/>
      <c r="AD65" s="96"/>
      <c r="AE65" s="43" t="s">
        <v>39</v>
      </c>
      <c r="AF65" s="96"/>
      <c r="AG65" s="64"/>
      <c r="AH65" s="96"/>
      <c r="AI65" s="43" t="s">
        <v>39</v>
      </c>
      <c r="AJ65" s="96"/>
      <c r="AK65" s="64"/>
      <c r="AL65" s="96"/>
      <c r="AM65" s="43" t="s">
        <v>39</v>
      </c>
      <c r="AN65" s="96"/>
      <c r="AO65" s="64"/>
      <c r="AP65" s="96"/>
      <c r="AQ65" s="43" t="s">
        <v>39</v>
      </c>
      <c r="AR65" s="96"/>
      <c r="AS65" s="64"/>
      <c r="AT65" s="96"/>
      <c r="AU65" s="43" t="s">
        <v>39</v>
      </c>
      <c r="AV65" s="96"/>
      <c r="AW65" s="116" t="e">
        <f t="shared" si="0"/>
        <v>#DIV/0!</v>
      </c>
    </row>
    <row r="66" spans="1:49" ht="16.5" customHeight="1" thickBot="1">
      <c r="A66" s="170" t="str">
        <f>Overall!A67</f>
        <v>Wolverhampton GS</v>
      </c>
      <c r="B66" s="44"/>
      <c r="C66" s="106" t="s">
        <v>39</v>
      </c>
      <c r="D66" s="44"/>
      <c r="E66" s="101"/>
      <c r="F66" s="44"/>
      <c r="G66" s="43" t="s">
        <v>39</v>
      </c>
      <c r="H66" s="44"/>
      <c r="I66" s="105"/>
      <c r="J66" s="49"/>
      <c r="K66" s="43" t="s">
        <v>39</v>
      </c>
      <c r="L66" s="50"/>
      <c r="M66" s="100"/>
      <c r="N66" s="50"/>
      <c r="O66" s="43" t="s">
        <v>39</v>
      </c>
      <c r="P66" s="50"/>
      <c r="Q66" s="100"/>
      <c r="R66" s="50"/>
      <c r="S66" s="43" t="s">
        <v>39</v>
      </c>
      <c r="T66" s="50"/>
      <c r="U66" s="100"/>
      <c r="V66" s="50"/>
      <c r="W66" s="43" t="s">
        <v>39</v>
      </c>
      <c r="X66" s="50"/>
      <c r="Y66" s="65"/>
      <c r="Z66" s="50"/>
      <c r="AA66" s="43" t="s">
        <v>39</v>
      </c>
      <c r="AB66" s="96"/>
      <c r="AC66" s="64"/>
      <c r="AD66" s="96"/>
      <c r="AE66" s="43" t="s">
        <v>39</v>
      </c>
      <c r="AF66" s="96"/>
      <c r="AG66" s="64"/>
      <c r="AH66" s="96"/>
      <c r="AI66" s="43" t="s">
        <v>39</v>
      </c>
      <c r="AJ66" s="96"/>
      <c r="AK66" s="64"/>
      <c r="AL66" s="96"/>
      <c r="AM66" s="43" t="s">
        <v>39</v>
      </c>
      <c r="AN66" s="96"/>
      <c r="AO66" s="64"/>
      <c r="AP66" s="96"/>
      <c r="AQ66" s="43" t="s">
        <v>39</v>
      </c>
      <c r="AR66" s="96"/>
      <c r="AS66" s="64"/>
      <c r="AT66" s="96"/>
      <c r="AU66" s="43" t="s">
        <v>39</v>
      </c>
      <c r="AV66" s="96"/>
      <c r="AW66" s="116" t="e">
        <f t="shared" si="0"/>
        <v>#DIV/0!</v>
      </c>
    </row>
    <row r="67" spans="1:49" ht="16.5" customHeight="1" thickBot="1">
      <c r="A67" s="170" t="str">
        <f>Overall!A68</f>
        <v>Denstone</v>
      </c>
      <c r="B67" s="44">
        <v>141</v>
      </c>
      <c r="C67" s="106" t="s">
        <v>39</v>
      </c>
      <c r="D67" s="117">
        <v>7</v>
      </c>
      <c r="E67" s="101"/>
      <c r="F67" s="44">
        <v>81</v>
      </c>
      <c r="G67" s="43" t="s">
        <v>39</v>
      </c>
      <c r="H67" s="44">
        <v>9</v>
      </c>
      <c r="I67" s="105"/>
      <c r="J67" s="49">
        <v>156</v>
      </c>
      <c r="K67" s="43" t="s">
        <v>39</v>
      </c>
      <c r="L67" s="50">
        <v>5</v>
      </c>
      <c r="M67" s="100"/>
      <c r="N67" s="50">
        <v>81</v>
      </c>
      <c r="O67" s="43" t="s">
        <v>39</v>
      </c>
      <c r="P67" s="50">
        <v>10</v>
      </c>
      <c r="Q67" s="100"/>
      <c r="R67" s="50">
        <v>147</v>
      </c>
      <c r="S67" s="43" t="s">
        <v>39</v>
      </c>
      <c r="T67" s="50">
        <v>7</v>
      </c>
      <c r="U67" s="100"/>
      <c r="V67" s="50">
        <v>136</v>
      </c>
      <c r="W67" s="43" t="s">
        <v>39</v>
      </c>
      <c r="X67" s="50">
        <v>7</v>
      </c>
      <c r="Y67" s="65"/>
      <c r="Z67" s="50">
        <v>136</v>
      </c>
      <c r="AA67" s="43" t="s">
        <v>39</v>
      </c>
      <c r="AB67" s="96">
        <v>7</v>
      </c>
      <c r="AC67" s="64"/>
      <c r="AD67" s="96">
        <v>139</v>
      </c>
      <c r="AE67" s="43" t="s">
        <v>39</v>
      </c>
      <c r="AF67" s="96">
        <v>3</v>
      </c>
      <c r="AG67" s="64"/>
      <c r="AH67" s="96"/>
      <c r="AI67" s="43" t="s">
        <v>39</v>
      </c>
      <c r="AJ67" s="96"/>
      <c r="AK67" s="64"/>
      <c r="AL67" s="96"/>
      <c r="AM67" s="43" t="s">
        <v>39</v>
      </c>
      <c r="AN67" s="96"/>
      <c r="AO67" s="64"/>
      <c r="AP67" s="96"/>
      <c r="AQ67" s="43" t="s">
        <v>39</v>
      </c>
      <c r="AR67" s="96"/>
      <c r="AS67" s="64"/>
      <c r="AT67" s="96"/>
      <c r="AU67" s="43" t="s">
        <v>39</v>
      </c>
      <c r="AV67" s="96"/>
      <c r="AW67" s="116">
        <f t="shared" si="0"/>
        <v>7.238726790450928</v>
      </c>
    </row>
    <row r="68" spans="1:49" ht="16.5" customHeight="1" thickBot="1">
      <c r="A68" s="170" t="str">
        <f>Overall!A69</f>
        <v>Bablake</v>
      </c>
      <c r="B68" s="44"/>
      <c r="C68" s="106" t="s">
        <v>39</v>
      </c>
      <c r="D68" s="44"/>
      <c r="E68" s="101"/>
      <c r="F68" s="44"/>
      <c r="G68" s="43" t="s">
        <v>39</v>
      </c>
      <c r="H68" s="44"/>
      <c r="I68" s="105"/>
      <c r="J68" s="49"/>
      <c r="K68" s="43" t="s">
        <v>39</v>
      </c>
      <c r="L68" s="50"/>
      <c r="M68" s="100"/>
      <c r="N68" s="50"/>
      <c r="O68" s="43" t="s">
        <v>39</v>
      </c>
      <c r="P68" s="50"/>
      <c r="Q68" s="100"/>
      <c r="R68" s="50"/>
      <c r="S68" s="43" t="s">
        <v>39</v>
      </c>
      <c r="T68" s="50"/>
      <c r="U68" s="100"/>
      <c r="V68" s="50"/>
      <c r="W68" s="43" t="s">
        <v>39</v>
      </c>
      <c r="X68" s="50"/>
      <c r="Y68" s="65"/>
      <c r="Z68" s="50"/>
      <c r="AA68" s="43" t="s">
        <v>39</v>
      </c>
      <c r="AB68" s="96"/>
      <c r="AC68" s="64"/>
      <c r="AD68" s="96"/>
      <c r="AE68" s="43" t="s">
        <v>39</v>
      </c>
      <c r="AF68" s="96"/>
      <c r="AG68" s="64"/>
      <c r="AH68" s="96"/>
      <c r="AI68" s="43" t="s">
        <v>39</v>
      </c>
      <c r="AJ68" s="96"/>
      <c r="AK68" s="64"/>
      <c r="AL68" s="96"/>
      <c r="AM68" s="43" t="s">
        <v>39</v>
      </c>
      <c r="AN68" s="96"/>
      <c r="AO68" s="64"/>
      <c r="AP68" s="96"/>
      <c r="AQ68" s="43" t="s">
        <v>39</v>
      </c>
      <c r="AR68" s="96"/>
      <c r="AS68" s="64"/>
      <c r="AT68" s="96"/>
      <c r="AU68" s="43" t="s">
        <v>39</v>
      </c>
      <c r="AV68" s="96"/>
      <c r="AW68" s="116" t="e">
        <f t="shared" si="0"/>
        <v>#DIV/0!</v>
      </c>
    </row>
    <row r="69" spans="1:49" ht="16.5" customHeight="1" thickBot="1">
      <c r="A69" s="170" t="str">
        <f>Overall!A70</f>
        <v>Ellesmere</v>
      </c>
      <c r="B69" s="44"/>
      <c r="C69" s="106" t="s">
        <v>39</v>
      </c>
      <c r="D69" s="44"/>
      <c r="E69" s="101"/>
      <c r="F69" s="44"/>
      <c r="G69" s="43" t="s">
        <v>39</v>
      </c>
      <c r="H69" s="44"/>
      <c r="I69" s="105"/>
      <c r="J69" s="49"/>
      <c r="K69" s="43" t="s">
        <v>39</v>
      </c>
      <c r="L69" s="50"/>
      <c r="M69" s="100"/>
      <c r="N69" s="50"/>
      <c r="O69" s="43" t="s">
        <v>39</v>
      </c>
      <c r="P69" s="50"/>
      <c r="Q69" s="100"/>
      <c r="R69" s="50"/>
      <c r="S69" s="43" t="s">
        <v>39</v>
      </c>
      <c r="T69" s="50"/>
      <c r="U69" s="100"/>
      <c r="V69" s="50"/>
      <c r="W69" s="43" t="s">
        <v>39</v>
      </c>
      <c r="X69" s="50"/>
      <c r="Y69" s="65"/>
      <c r="Z69" s="50"/>
      <c r="AA69" s="43" t="s">
        <v>39</v>
      </c>
      <c r="AB69" s="96"/>
      <c r="AC69" s="64"/>
      <c r="AD69" s="96"/>
      <c r="AE69" s="43" t="s">
        <v>39</v>
      </c>
      <c r="AF69" s="96"/>
      <c r="AG69" s="64"/>
      <c r="AH69" s="96"/>
      <c r="AI69" s="43" t="s">
        <v>39</v>
      </c>
      <c r="AJ69" s="96"/>
      <c r="AK69" s="64"/>
      <c r="AL69" s="96"/>
      <c r="AM69" s="43" t="s">
        <v>39</v>
      </c>
      <c r="AN69" s="96"/>
      <c r="AO69" s="64"/>
      <c r="AP69" s="96"/>
      <c r="AQ69" s="43" t="s">
        <v>39</v>
      </c>
      <c r="AR69" s="96"/>
      <c r="AS69" s="64"/>
      <c r="AT69" s="96"/>
      <c r="AU69" s="43" t="s">
        <v>39</v>
      </c>
      <c r="AV69" s="96"/>
      <c r="AW69" s="116" t="e">
        <f aca="true" t="shared" si="1" ref="AW69:AW77">((B69+J69+R69+Z69+AH69+AP69)/(D69+L69+T69+AB69+AJ69+AR69))-((F69+N69+V69+AD69+AL69+AT69)/(H69+P69+X69+AF69+AN69+AV69))</f>
        <v>#DIV/0!</v>
      </c>
    </row>
    <row r="70" spans="1:49" ht="16.5" customHeight="1" thickBot="1">
      <c r="A70" s="170" t="str">
        <f>Overall!A71</f>
        <v>Shrewsbury</v>
      </c>
      <c r="B70" s="190">
        <v>39</v>
      </c>
      <c r="C70" s="188" t="s">
        <v>39</v>
      </c>
      <c r="D70" s="206" t="s">
        <v>371</v>
      </c>
      <c r="E70" s="100"/>
      <c r="F70" s="191">
        <v>37</v>
      </c>
      <c r="G70" s="188" t="s">
        <v>39</v>
      </c>
      <c r="H70" s="191">
        <v>10</v>
      </c>
      <c r="I70" s="100"/>
      <c r="J70" s="191">
        <v>42</v>
      </c>
      <c r="K70" s="188" t="s">
        <v>39</v>
      </c>
      <c r="L70" s="191">
        <v>1</v>
      </c>
      <c r="M70" s="100"/>
      <c r="N70" s="191">
        <v>41</v>
      </c>
      <c r="O70" s="188" t="s">
        <v>39</v>
      </c>
      <c r="P70" s="191">
        <v>10</v>
      </c>
      <c r="Q70" s="65"/>
      <c r="R70" s="191">
        <v>136</v>
      </c>
      <c r="S70" s="188" t="s">
        <v>39</v>
      </c>
      <c r="T70" s="192">
        <v>7</v>
      </c>
      <c r="U70" s="64"/>
      <c r="V70" s="192">
        <v>147</v>
      </c>
      <c r="W70" s="188" t="s">
        <v>39</v>
      </c>
      <c r="X70" s="192">
        <v>7</v>
      </c>
      <c r="Z70" s="207">
        <v>69</v>
      </c>
      <c r="AA70" s="189"/>
      <c r="AB70" s="207">
        <v>3</v>
      </c>
      <c r="AD70" s="207">
        <v>68</v>
      </c>
      <c r="AE70" s="207"/>
      <c r="AF70" s="207">
        <v>6</v>
      </c>
      <c r="AG70" s="64"/>
      <c r="AH70" s="192">
        <v>105</v>
      </c>
      <c r="AI70" s="188" t="s">
        <v>39</v>
      </c>
      <c r="AJ70" s="192">
        <v>6</v>
      </c>
      <c r="AK70" s="64"/>
      <c r="AL70" s="192">
        <v>93</v>
      </c>
      <c r="AM70" s="188" t="s">
        <v>39</v>
      </c>
      <c r="AN70" s="192">
        <v>7</v>
      </c>
      <c r="AO70" s="64"/>
      <c r="AP70" s="192">
        <v>116</v>
      </c>
      <c r="AQ70" s="188" t="s">
        <v>39</v>
      </c>
      <c r="AR70" s="192">
        <v>10</v>
      </c>
      <c r="AS70" s="64"/>
      <c r="AT70" s="192">
        <v>99</v>
      </c>
      <c r="AU70" s="188" t="s">
        <v>39</v>
      </c>
      <c r="AV70" s="192">
        <v>10</v>
      </c>
      <c r="AW70" s="193">
        <f t="shared" si="1"/>
        <v>9.07777777777778</v>
      </c>
    </row>
    <row r="71" spans="1:49" ht="16.5" customHeight="1" thickBot="1">
      <c r="A71" s="170" t="str">
        <f>Overall!A72</f>
        <v>Oswestry</v>
      </c>
      <c r="B71" s="44"/>
      <c r="C71" s="106" t="s">
        <v>39</v>
      </c>
      <c r="D71" s="44"/>
      <c r="E71" s="101"/>
      <c r="F71" s="44"/>
      <c r="G71" s="43" t="s">
        <v>39</v>
      </c>
      <c r="H71" s="44"/>
      <c r="I71" s="105"/>
      <c r="J71" s="49"/>
      <c r="K71" s="43" t="s">
        <v>39</v>
      </c>
      <c r="L71" s="50"/>
      <c r="M71" s="100"/>
      <c r="N71" s="50"/>
      <c r="O71" s="43" t="s">
        <v>39</v>
      </c>
      <c r="P71" s="50"/>
      <c r="Q71" s="100"/>
      <c r="R71" s="50"/>
      <c r="S71" s="43" t="s">
        <v>39</v>
      </c>
      <c r="T71" s="50"/>
      <c r="U71" s="100"/>
      <c r="V71" s="50"/>
      <c r="W71" s="43" t="s">
        <v>39</v>
      </c>
      <c r="X71" s="50"/>
      <c r="Y71" s="65"/>
      <c r="Z71" s="50"/>
      <c r="AA71" s="43" t="s">
        <v>39</v>
      </c>
      <c r="AB71" s="96"/>
      <c r="AC71" s="64"/>
      <c r="AD71" s="96"/>
      <c r="AE71" s="43" t="s">
        <v>39</v>
      </c>
      <c r="AF71" s="96"/>
      <c r="AG71" s="64"/>
      <c r="AH71" s="96"/>
      <c r="AI71" s="43" t="s">
        <v>39</v>
      </c>
      <c r="AJ71" s="96"/>
      <c r="AK71" s="64"/>
      <c r="AL71" s="96"/>
      <c r="AM71" s="43" t="s">
        <v>39</v>
      </c>
      <c r="AN71" s="96"/>
      <c r="AO71" s="64"/>
      <c r="AP71" s="96"/>
      <c r="AQ71" s="43" t="s">
        <v>39</v>
      </c>
      <c r="AR71" s="96"/>
      <c r="AS71" s="64"/>
      <c r="AT71" s="96"/>
      <c r="AU71" s="43" t="s">
        <v>39</v>
      </c>
      <c r="AV71" s="96"/>
      <c r="AW71" s="116" t="e">
        <f t="shared" si="1"/>
        <v>#DIV/0!</v>
      </c>
    </row>
    <row r="72" spans="1:49" ht="16.5" customHeight="1" thickBot="1">
      <c r="A72" s="170" t="str">
        <f>Overall!A73</f>
        <v>Wrekin</v>
      </c>
      <c r="B72" s="44"/>
      <c r="C72" s="106" t="s">
        <v>39</v>
      </c>
      <c r="D72" s="44"/>
      <c r="E72" s="101"/>
      <c r="F72" s="44"/>
      <c r="G72" s="43" t="s">
        <v>39</v>
      </c>
      <c r="H72" s="44"/>
      <c r="I72" s="105"/>
      <c r="J72" s="49"/>
      <c r="K72" s="43" t="s">
        <v>39</v>
      </c>
      <c r="L72" s="50"/>
      <c r="M72" s="100"/>
      <c r="N72" s="50"/>
      <c r="O72" s="43" t="s">
        <v>39</v>
      </c>
      <c r="P72" s="50"/>
      <c r="Q72" s="100"/>
      <c r="R72" s="50"/>
      <c r="S72" s="43" t="s">
        <v>39</v>
      </c>
      <c r="T72" s="50"/>
      <c r="U72" s="100"/>
      <c r="V72" s="50"/>
      <c r="W72" s="43" t="s">
        <v>39</v>
      </c>
      <c r="X72" s="50"/>
      <c r="Y72" s="65"/>
      <c r="Z72" s="50"/>
      <c r="AA72" s="43" t="s">
        <v>39</v>
      </c>
      <c r="AB72" s="96"/>
      <c r="AC72" s="64"/>
      <c r="AD72" s="96"/>
      <c r="AE72" s="43" t="s">
        <v>39</v>
      </c>
      <c r="AF72" s="96"/>
      <c r="AG72" s="64"/>
      <c r="AH72" s="96"/>
      <c r="AI72" s="43" t="s">
        <v>39</v>
      </c>
      <c r="AJ72" s="96"/>
      <c r="AK72" s="64"/>
      <c r="AL72" s="96"/>
      <c r="AM72" s="43" t="s">
        <v>39</v>
      </c>
      <c r="AN72" s="96"/>
      <c r="AO72" s="64"/>
      <c r="AP72" s="96"/>
      <c r="AQ72" s="43" t="s">
        <v>39</v>
      </c>
      <c r="AR72" s="96"/>
      <c r="AS72" s="64"/>
      <c r="AT72" s="96"/>
      <c r="AU72" s="43" t="s">
        <v>39</v>
      </c>
      <c r="AV72" s="96"/>
      <c r="AW72" s="116" t="e">
        <f t="shared" si="1"/>
        <v>#DIV/0!</v>
      </c>
    </row>
    <row r="73" spans="1:49" ht="16.5" customHeight="1" thickBot="1">
      <c r="A73" s="170" t="str">
        <f>Overall!A74</f>
        <v>RGS Worcester</v>
      </c>
      <c r="B73" s="44">
        <v>143</v>
      </c>
      <c r="C73" s="106" t="s">
        <v>39</v>
      </c>
      <c r="D73" s="44">
        <v>5</v>
      </c>
      <c r="E73" s="101"/>
      <c r="F73" s="44">
        <v>140</v>
      </c>
      <c r="G73" s="43" t="s">
        <v>39</v>
      </c>
      <c r="H73" s="44">
        <v>7</v>
      </c>
      <c r="I73" s="105"/>
      <c r="J73" s="49">
        <v>107</v>
      </c>
      <c r="K73" s="43" t="s">
        <v>39</v>
      </c>
      <c r="L73" s="50">
        <v>2</v>
      </c>
      <c r="M73" s="100"/>
      <c r="N73" s="50">
        <v>105</v>
      </c>
      <c r="O73" s="43" t="s">
        <v>39</v>
      </c>
      <c r="P73" s="50">
        <v>10</v>
      </c>
      <c r="Q73" s="100"/>
      <c r="R73" s="50">
        <v>139</v>
      </c>
      <c r="S73" s="43" t="s">
        <v>39</v>
      </c>
      <c r="T73" s="50">
        <v>3</v>
      </c>
      <c r="U73" s="100"/>
      <c r="V73" s="50">
        <v>136</v>
      </c>
      <c r="W73" s="43" t="s">
        <v>39</v>
      </c>
      <c r="X73" s="50">
        <v>7</v>
      </c>
      <c r="Y73" s="65"/>
      <c r="Z73" s="50">
        <v>68</v>
      </c>
      <c r="AA73" s="43" t="s">
        <v>39</v>
      </c>
      <c r="AB73" s="96">
        <v>6</v>
      </c>
      <c r="AC73" s="64"/>
      <c r="AD73" s="96">
        <v>69</v>
      </c>
      <c r="AE73" s="43" t="s">
        <v>39</v>
      </c>
      <c r="AF73" s="96">
        <v>3</v>
      </c>
      <c r="AG73" s="64"/>
      <c r="AH73" s="96"/>
      <c r="AI73" s="43" t="s">
        <v>39</v>
      </c>
      <c r="AJ73" s="96"/>
      <c r="AK73" s="64"/>
      <c r="AL73" s="96"/>
      <c r="AM73" s="43" t="s">
        <v>39</v>
      </c>
      <c r="AN73" s="96"/>
      <c r="AO73" s="64"/>
      <c r="AP73" s="96"/>
      <c r="AQ73" s="43" t="s">
        <v>39</v>
      </c>
      <c r="AR73" s="96"/>
      <c r="AS73" s="64"/>
      <c r="AT73" s="96"/>
      <c r="AU73" s="43" t="s">
        <v>39</v>
      </c>
      <c r="AV73" s="96"/>
      <c r="AW73" s="116">
        <f t="shared" si="1"/>
        <v>11.895833333333332</v>
      </c>
    </row>
    <row r="74" spans="1:49" ht="16.5" customHeight="1" thickBot="1">
      <c r="A74" s="170" t="str">
        <f>Overall!A75</f>
        <v>King’s Worcester</v>
      </c>
      <c r="B74" s="44"/>
      <c r="C74" s="106" t="s">
        <v>39</v>
      </c>
      <c r="D74" s="44"/>
      <c r="E74" s="101"/>
      <c r="F74" s="44"/>
      <c r="G74" s="43" t="s">
        <v>39</v>
      </c>
      <c r="H74" s="44"/>
      <c r="I74" s="105"/>
      <c r="J74" s="49"/>
      <c r="K74" s="43" t="s">
        <v>39</v>
      </c>
      <c r="L74" s="50"/>
      <c r="M74" s="100"/>
      <c r="N74" s="50"/>
      <c r="O74" s="43" t="s">
        <v>39</v>
      </c>
      <c r="P74" s="50"/>
      <c r="Q74" s="100"/>
      <c r="R74" s="50"/>
      <c r="S74" s="43" t="s">
        <v>39</v>
      </c>
      <c r="T74" s="50"/>
      <c r="U74" s="100"/>
      <c r="V74" s="50"/>
      <c r="W74" s="43" t="s">
        <v>39</v>
      </c>
      <c r="X74" s="50"/>
      <c r="Y74" s="65"/>
      <c r="Z74" s="50"/>
      <c r="AA74" s="43" t="s">
        <v>39</v>
      </c>
      <c r="AB74" s="96"/>
      <c r="AC74" s="64"/>
      <c r="AD74" s="96"/>
      <c r="AE74" s="43" t="s">
        <v>39</v>
      </c>
      <c r="AF74" s="96"/>
      <c r="AG74" s="64"/>
      <c r="AH74" s="96"/>
      <c r="AI74" s="43" t="s">
        <v>39</v>
      </c>
      <c r="AJ74" s="96"/>
      <c r="AK74" s="64"/>
      <c r="AL74" s="96"/>
      <c r="AM74" s="43" t="s">
        <v>39</v>
      </c>
      <c r="AN74" s="96"/>
      <c r="AO74" s="64"/>
      <c r="AP74" s="96"/>
      <c r="AQ74" s="43" t="s">
        <v>39</v>
      </c>
      <c r="AR74" s="96"/>
      <c r="AS74" s="64"/>
      <c r="AT74" s="96"/>
      <c r="AU74" s="43" t="s">
        <v>39</v>
      </c>
      <c r="AV74" s="96"/>
      <c r="AW74" s="116" t="e">
        <f t="shared" si="1"/>
        <v>#DIV/0!</v>
      </c>
    </row>
    <row r="75" spans="1:49" ht="16.5" customHeight="1" thickBot="1">
      <c r="A75" s="170" t="str">
        <f>Overall!A76</f>
        <v>Llandovery</v>
      </c>
      <c r="B75" s="44"/>
      <c r="C75" s="106" t="s">
        <v>39</v>
      </c>
      <c r="D75" s="44"/>
      <c r="E75" s="101"/>
      <c r="F75" s="44"/>
      <c r="G75" s="43" t="s">
        <v>39</v>
      </c>
      <c r="H75" s="44"/>
      <c r="I75" s="105"/>
      <c r="J75" s="49"/>
      <c r="K75" s="43" t="s">
        <v>39</v>
      </c>
      <c r="L75" s="50"/>
      <c r="M75" s="100"/>
      <c r="N75" s="50"/>
      <c r="O75" s="43" t="s">
        <v>39</v>
      </c>
      <c r="P75" s="50"/>
      <c r="Q75" s="100"/>
      <c r="R75" s="50"/>
      <c r="S75" s="43" t="s">
        <v>39</v>
      </c>
      <c r="T75" s="50"/>
      <c r="U75" s="100"/>
      <c r="V75" s="50"/>
      <c r="W75" s="43" t="s">
        <v>39</v>
      </c>
      <c r="X75" s="50"/>
      <c r="Y75" s="65"/>
      <c r="Z75" s="50"/>
      <c r="AA75" s="43" t="s">
        <v>39</v>
      </c>
      <c r="AB75" s="96"/>
      <c r="AC75" s="64"/>
      <c r="AD75" s="96"/>
      <c r="AE75" s="43" t="s">
        <v>39</v>
      </c>
      <c r="AF75" s="96"/>
      <c r="AG75" s="64"/>
      <c r="AH75" s="96"/>
      <c r="AI75" s="43" t="s">
        <v>39</v>
      </c>
      <c r="AJ75" s="96"/>
      <c r="AK75" s="64"/>
      <c r="AL75" s="96"/>
      <c r="AM75" s="43" t="s">
        <v>39</v>
      </c>
      <c r="AN75" s="96"/>
      <c r="AO75" s="64"/>
      <c r="AP75" s="96"/>
      <c r="AQ75" s="43" t="s">
        <v>39</v>
      </c>
      <c r="AR75" s="96"/>
      <c r="AS75" s="64"/>
      <c r="AT75" s="96"/>
      <c r="AU75" s="43" t="s">
        <v>39</v>
      </c>
      <c r="AV75" s="96"/>
      <c r="AW75" s="116" t="e">
        <f t="shared" si="1"/>
        <v>#DIV/0!</v>
      </c>
    </row>
    <row r="76" spans="1:49" ht="16.5" customHeight="1" thickBot="1">
      <c r="A76" s="109" t="str">
        <f>Overall!A77</f>
        <v>King's Canterbury</v>
      </c>
      <c r="B76" s="44">
        <v>156</v>
      </c>
      <c r="C76" s="106" t="s">
        <v>39</v>
      </c>
      <c r="D76" s="44">
        <v>5</v>
      </c>
      <c r="E76" s="101"/>
      <c r="F76" s="44">
        <v>100</v>
      </c>
      <c r="G76" s="43" t="s">
        <v>39</v>
      </c>
      <c r="H76" s="44">
        <v>6</v>
      </c>
      <c r="I76" s="105"/>
      <c r="J76" s="49">
        <v>155</v>
      </c>
      <c r="K76" s="43" t="s">
        <v>39</v>
      </c>
      <c r="L76" s="50">
        <v>5</v>
      </c>
      <c r="M76" s="100"/>
      <c r="N76" s="50">
        <v>96</v>
      </c>
      <c r="O76" s="43" t="s">
        <v>39</v>
      </c>
      <c r="P76" s="50">
        <v>8</v>
      </c>
      <c r="Q76" s="100"/>
      <c r="R76" s="50"/>
      <c r="S76" s="43" t="s">
        <v>39</v>
      </c>
      <c r="T76" s="50"/>
      <c r="U76" s="100"/>
      <c r="V76" s="50"/>
      <c r="W76" s="43" t="s">
        <v>39</v>
      </c>
      <c r="X76" s="50"/>
      <c r="Y76" s="65"/>
      <c r="Z76" s="50"/>
      <c r="AA76" s="43" t="s">
        <v>39</v>
      </c>
      <c r="AB76" s="96"/>
      <c r="AC76" s="64"/>
      <c r="AD76" s="96"/>
      <c r="AE76" s="43" t="s">
        <v>39</v>
      </c>
      <c r="AF76" s="96"/>
      <c r="AG76" s="64"/>
      <c r="AH76" s="96"/>
      <c r="AI76" s="43" t="s">
        <v>39</v>
      </c>
      <c r="AJ76" s="96"/>
      <c r="AK76" s="64"/>
      <c r="AL76" s="96"/>
      <c r="AM76" s="43" t="s">
        <v>39</v>
      </c>
      <c r="AN76" s="96"/>
      <c r="AO76" s="64"/>
      <c r="AP76" s="96"/>
      <c r="AQ76" s="43" t="s">
        <v>39</v>
      </c>
      <c r="AR76" s="96"/>
      <c r="AS76" s="64"/>
      <c r="AT76" s="96"/>
      <c r="AU76" s="43" t="s">
        <v>39</v>
      </c>
      <c r="AV76" s="96"/>
      <c r="AW76" s="116">
        <f t="shared" si="1"/>
        <v>17.1</v>
      </c>
    </row>
    <row r="77" spans="1:49" ht="16.5" customHeight="1" thickBot="1">
      <c r="A77" s="109" t="str">
        <f>Overall!A78</f>
        <v>St Lawrence</v>
      </c>
      <c r="B77" s="44"/>
      <c r="C77" s="106" t="s">
        <v>39</v>
      </c>
      <c r="D77" s="44"/>
      <c r="E77" s="101"/>
      <c r="F77" s="44"/>
      <c r="G77" s="43" t="s">
        <v>39</v>
      </c>
      <c r="H77" s="44"/>
      <c r="I77" s="105"/>
      <c r="J77" s="49"/>
      <c r="K77" s="43" t="s">
        <v>39</v>
      </c>
      <c r="L77" s="50"/>
      <c r="M77" s="100"/>
      <c r="N77" s="50"/>
      <c r="O77" s="43" t="s">
        <v>39</v>
      </c>
      <c r="P77" s="50"/>
      <c r="Q77" s="100"/>
      <c r="R77" s="50"/>
      <c r="S77" s="43" t="s">
        <v>39</v>
      </c>
      <c r="T77" s="50"/>
      <c r="U77" s="100"/>
      <c r="V77" s="50"/>
      <c r="W77" s="43" t="s">
        <v>39</v>
      </c>
      <c r="X77" s="50"/>
      <c r="Y77" s="65"/>
      <c r="Z77" s="50"/>
      <c r="AA77" s="43" t="s">
        <v>39</v>
      </c>
      <c r="AB77" s="96"/>
      <c r="AC77" s="64"/>
      <c r="AD77" s="96"/>
      <c r="AE77" s="43" t="s">
        <v>39</v>
      </c>
      <c r="AF77" s="96"/>
      <c r="AG77" s="64"/>
      <c r="AH77" s="96"/>
      <c r="AI77" s="43" t="s">
        <v>39</v>
      </c>
      <c r="AJ77" s="96"/>
      <c r="AK77" s="64"/>
      <c r="AL77" s="96"/>
      <c r="AM77" s="43" t="s">
        <v>39</v>
      </c>
      <c r="AN77" s="96"/>
      <c r="AO77" s="64"/>
      <c r="AP77" s="96"/>
      <c r="AQ77" s="43" t="s">
        <v>39</v>
      </c>
      <c r="AR77" s="96"/>
      <c r="AS77" s="64"/>
      <c r="AT77" s="96"/>
      <c r="AU77" s="43" t="s">
        <v>39</v>
      </c>
      <c r="AV77" s="96"/>
      <c r="AW77" s="116" t="e">
        <f t="shared" si="1"/>
        <v>#DIV/0!</v>
      </c>
    </row>
    <row r="78" spans="1:49" ht="16.5" customHeight="1" thickBot="1">
      <c r="A78" s="109" t="str">
        <f>Overall!A79</f>
        <v>Dover</v>
      </c>
      <c r="B78" s="44"/>
      <c r="C78" s="106" t="s">
        <v>39</v>
      </c>
      <c r="D78" s="44"/>
      <c r="E78" s="101"/>
      <c r="F78" s="44"/>
      <c r="G78" s="43" t="s">
        <v>39</v>
      </c>
      <c r="H78" s="44"/>
      <c r="I78" s="105"/>
      <c r="J78" s="49"/>
      <c r="K78" s="43" t="s">
        <v>39</v>
      </c>
      <c r="L78" s="50"/>
      <c r="M78" s="100"/>
      <c r="N78" s="50"/>
      <c r="O78" s="43" t="s">
        <v>39</v>
      </c>
      <c r="P78" s="50"/>
      <c r="Q78" s="100"/>
      <c r="R78" s="50"/>
      <c r="S78" s="43" t="s">
        <v>39</v>
      </c>
      <c r="T78" s="50"/>
      <c r="U78" s="100"/>
      <c r="V78" s="50"/>
      <c r="W78" s="43" t="s">
        <v>39</v>
      </c>
      <c r="X78" s="50"/>
      <c r="Y78" s="65"/>
      <c r="Z78" s="50"/>
      <c r="AA78" s="43" t="s">
        <v>39</v>
      </c>
      <c r="AB78" s="96"/>
      <c r="AC78" s="64"/>
      <c r="AD78" s="96"/>
      <c r="AE78" s="43" t="s">
        <v>39</v>
      </c>
      <c r="AF78" s="96"/>
      <c r="AG78" s="64"/>
      <c r="AH78" s="96"/>
      <c r="AI78" s="43" t="s">
        <v>39</v>
      </c>
      <c r="AJ78" s="96"/>
      <c r="AK78" s="64"/>
      <c r="AL78" s="96"/>
      <c r="AM78" s="43" t="s">
        <v>39</v>
      </c>
      <c r="AN78" s="96"/>
      <c r="AO78" s="64"/>
      <c r="AP78" s="96"/>
      <c r="AQ78" s="43" t="s">
        <v>39</v>
      </c>
      <c r="AR78" s="96"/>
      <c r="AS78" s="64"/>
      <c r="AT78" s="96"/>
      <c r="AU78" s="43" t="s">
        <v>39</v>
      </c>
      <c r="AV78" s="96"/>
      <c r="AW78" s="116" t="e">
        <f aca="true" t="shared" si="2" ref="AW78:AW130">((B78+J78+R78+Z78+AH78+AP78)/(D78+L78+T78+AB78+AJ78+AR78))-((F78+N78+V78+AD78+AL78+AT78)/(H78+P78+X78+AF78+AN78+AV78))</f>
        <v>#DIV/0!</v>
      </c>
    </row>
    <row r="79" spans="1:49" ht="16.5" customHeight="1" thickBot="1">
      <c r="A79" s="109" t="str">
        <f>Overall!A80</f>
        <v>Duke of York's</v>
      </c>
      <c r="B79" s="44"/>
      <c r="C79" s="106" t="s">
        <v>39</v>
      </c>
      <c r="D79" s="44"/>
      <c r="E79" s="101"/>
      <c r="F79" s="44"/>
      <c r="G79" s="43" t="s">
        <v>39</v>
      </c>
      <c r="H79" s="44"/>
      <c r="I79" s="105"/>
      <c r="J79" s="49"/>
      <c r="K79" s="43" t="s">
        <v>39</v>
      </c>
      <c r="L79" s="50"/>
      <c r="M79" s="100"/>
      <c r="N79" s="50"/>
      <c r="O79" s="43" t="s">
        <v>39</v>
      </c>
      <c r="P79" s="50"/>
      <c r="Q79" s="100"/>
      <c r="R79" s="50"/>
      <c r="S79" s="43" t="s">
        <v>39</v>
      </c>
      <c r="T79" s="50"/>
      <c r="U79" s="100"/>
      <c r="V79" s="50"/>
      <c r="W79" s="43" t="s">
        <v>39</v>
      </c>
      <c r="X79" s="50"/>
      <c r="Y79" s="65"/>
      <c r="Z79" s="50"/>
      <c r="AA79" s="43" t="s">
        <v>39</v>
      </c>
      <c r="AB79" s="96"/>
      <c r="AC79" s="64"/>
      <c r="AD79" s="96"/>
      <c r="AE79" s="43" t="s">
        <v>39</v>
      </c>
      <c r="AF79" s="96"/>
      <c r="AG79" s="64"/>
      <c r="AH79" s="96"/>
      <c r="AI79" s="43" t="s">
        <v>39</v>
      </c>
      <c r="AJ79" s="96"/>
      <c r="AK79" s="64"/>
      <c r="AL79" s="96"/>
      <c r="AM79" s="43" t="s">
        <v>39</v>
      </c>
      <c r="AN79" s="96"/>
      <c r="AO79" s="64"/>
      <c r="AP79" s="96"/>
      <c r="AQ79" s="43" t="s">
        <v>39</v>
      </c>
      <c r="AR79" s="96"/>
      <c r="AS79" s="64"/>
      <c r="AT79" s="96"/>
      <c r="AU79" s="43" t="s">
        <v>39</v>
      </c>
      <c r="AV79" s="96"/>
      <c r="AW79" s="116" t="e">
        <f t="shared" si="2"/>
        <v>#DIV/0!</v>
      </c>
    </row>
    <row r="80" spans="1:49" ht="16.5" customHeight="1" thickBot="1">
      <c r="A80" s="109" t="str">
        <f>Overall!A81</f>
        <v>Tonbridge</v>
      </c>
      <c r="B80" s="44">
        <v>187</v>
      </c>
      <c r="C80" s="106" t="s">
        <v>39</v>
      </c>
      <c r="D80" s="44">
        <v>2</v>
      </c>
      <c r="E80" s="101"/>
      <c r="F80" s="44">
        <v>85</v>
      </c>
      <c r="G80" s="43" t="s">
        <v>39</v>
      </c>
      <c r="H80" s="44">
        <v>10</v>
      </c>
      <c r="I80" s="105"/>
      <c r="J80" s="49">
        <v>193</v>
      </c>
      <c r="K80" s="43" t="s">
        <v>39</v>
      </c>
      <c r="L80" s="50">
        <v>2</v>
      </c>
      <c r="M80" s="100"/>
      <c r="N80" s="50">
        <v>82</v>
      </c>
      <c r="O80" s="43" t="s">
        <v>39</v>
      </c>
      <c r="P80" s="50">
        <v>6</v>
      </c>
      <c r="Q80" s="100"/>
      <c r="R80" s="50"/>
      <c r="S80" s="43" t="s">
        <v>39</v>
      </c>
      <c r="T80" s="50"/>
      <c r="U80" s="100"/>
      <c r="V80" s="50"/>
      <c r="W80" s="43" t="s">
        <v>39</v>
      </c>
      <c r="X80" s="50"/>
      <c r="Y80" s="65"/>
      <c r="Z80" s="50"/>
      <c r="AA80" s="43" t="s">
        <v>39</v>
      </c>
      <c r="AB80" s="96"/>
      <c r="AC80" s="64"/>
      <c r="AD80" s="96"/>
      <c r="AE80" s="43" t="s">
        <v>39</v>
      </c>
      <c r="AF80" s="96"/>
      <c r="AG80" s="64"/>
      <c r="AH80" s="96"/>
      <c r="AI80" s="43" t="s">
        <v>39</v>
      </c>
      <c r="AJ80" s="96"/>
      <c r="AK80" s="64"/>
      <c r="AL80" s="96"/>
      <c r="AM80" s="43" t="s">
        <v>39</v>
      </c>
      <c r="AN80" s="96"/>
      <c r="AO80" s="64"/>
      <c r="AP80" s="96"/>
      <c r="AQ80" s="43" t="s">
        <v>39</v>
      </c>
      <c r="AR80" s="96"/>
      <c r="AS80" s="64"/>
      <c r="AT80" s="96"/>
      <c r="AU80" s="43" t="s">
        <v>39</v>
      </c>
      <c r="AV80" s="96"/>
      <c r="AW80" s="116">
        <f t="shared" si="2"/>
        <v>84.5625</v>
      </c>
    </row>
    <row r="81" spans="1:49" ht="16.5" customHeight="1" thickBot="1">
      <c r="A81" s="109" t="str">
        <f>Overall!A82</f>
        <v>Sevenoaks</v>
      </c>
      <c r="B81" s="44"/>
      <c r="C81" s="106" t="s">
        <v>39</v>
      </c>
      <c r="D81" s="44"/>
      <c r="E81" s="101"/>
      <c r="F81" s="44"/>
      <c r="G81" s="43" t="s">
        <v>39</v>
      </c>
      <c r="H81" s="44"/>
      <c r="I81" s="105"/>
      <c r="J81" s="49"/>
      <c r="K81" s="43" t="s">
        <v>39</v>
      </c>
      <c r="L81" s="50"/>
      <c r="M81" s="100"/>
      <c r="N81" s="50"/>
      <c r="O81" s="43" t="s">
        <v>39</v>
      </c>
      <c r="P81" s="50"/>
      <c r="Q81" s="100"/>
      <c r="R81" s="50"/>
      <c r="S81" s="43" t="s">
        <v>39</v>
      </c>
      <c r="T81" s="50"/>
      <c r="U81" s="100"/>
      <c r="V81" s="50"/>
      <c r="W81" s="43" t="s">
        <v>39</v>
      </c>
      <c r="X81" s="50"/>
      <c r="Y81" s="65"/>
      <c r="Z81" s="50"/>
      <c r="AA81" s="43" t="s">
        <v>39</v>
      </c>
      <c r="AB81" s="96"/>
      <c r="AC81" s="64"/>
      <c r="AD81" s="96"/>
      <c r="AE81" s="43" t="s">
        <v>39</v>
      </c>
      <c r="AF81" s="96"/>
      <c r="AG81" s="64"/>
      <c r="AH81" s="96"/>
      <c r="AI81" s="43" t="s">
        <v>39</v>
      </c>
      <c r="AJ81" s="96"/>
      <c r="AK81" s="64"/>
      <c r="AL81" s="96"/>
      <c r="AM81" s="43" t="s">
        <v>39</v>
      </c>
      <c r="AN81" s="96"/>
      <c r="AO81" s="64"/>
      <c r="AP81" s="96"/>
      <c r="AQ81" s="43" t="s">
        <v>39</v>
      </c>
      <c r="AR81" s="96"/>
      <c r="AS81" s="64"/>
      <c r="AT81" s="96"/>
      <c r="AU81" s="43" t="s">
        <v>39</v>
      </c>
      <c r="AV81" s="96"/>
      <c r="AW81" s="116" t="e">
        <f t="shared" si="2"/>
        <v>#DIV/0!</v>
      </c>
    </row>
    <row r="82" spans="1:49" ht="16.5" customHeight="1" thickBot="1">
      <c r="A82" s="109" t="str">
        <f>Overall!A83</f>
        <v>The Judd</v>
      </c>
      <c r="B82" s="44"/>
      <c r="C82" s="106" t="s">
        <v>39</v>
      </c>
      <c r="D82" s="44"/>
      <c r="E82" s="101"/>
      <c r="F82" s="44"/>
      <c r="G82" s="43" t="s">
        <v>39</v>
      </c>
      <c r="H82" s="44"/>
      <c r="I82" s="105"/>
      <c r="J82" s="49"/>
      <c r="K82" s="43" t="s">
        <v>39</v>
      </c>
      <c r="L82" s="50"/>
      <c r="M82" s="100"/>
      <c r="N82" s="50"/>
      <c r="O82" s="43" t="s">
        <v>39</v>
      </c>
      <c r="P82" s="50"/>
      <c r="Q82" s="100"/>
      <c r="R82" s="50"/>
      <c r="S82" s="43" t="s">
        <v>39</v>
      </c>
      <c r="T82" s="50"/>
      <c r="U82" s="100"/>
      <c r="V82" s="50"/>
      <c r="W82" s="43" t="s">
        <v>39</v>
      </c>
      <c r="X82" s="50"/>
      <c r="Y82" s="65"/>
      <c r="Z82" s="50"/>
      <c r="AA82" s="43" t="s">
        <v>39</v>
      </c>
      <c r="AB82" s="96"/>
      <c r="AC82" s="64"/>
      <c r="AD82" s="96"/>
      <c r="AE82" s="43" t="s">
        <v>39</v>
      </c>
      <c r="AF82" s="96"/>
      <c r="AG82" s="64"/>
      <c r="AH82" s="96"/>
      <c r="AI82" s="43" t="s">
        <v>39</v>
      </c>
      <c r="AJ82" s="96"/>
      <c r="AK82" s="64"/>
      <c r="AL82" s="96"/>
      <c r="AM82" s="43" t="s">
        <v>39</v>
      </c>
      <c r="AN82" s="96"/>
      <c r="AO82" s="64"/>
      <c r="AP82" s="96"/>
      <c r="AQ82" s="43" t="s">
        <v>39</v>
      </c>
      <c r="AR82" s="96"/>
      <c r="AS82" s="64"/>
      <c r="AT82" s="96"/>
      <c r="AU82" s="43" t="s">
        <v>39</v>
      </c>
      <c r="AV82" s="96"/>
      <c r="AW82" s="116" t="e">
        <f t="shared" si="2"/>
        <v>#DIV/0!</v>
      </c>
    </row>
    <row r="83" spans="1:49" ht="16.5" customHeight="1" thickBot="1">
      <c r="A83" s="109" t="str">
        <f>Overall!A84</f>
        <v>Sutton Valence</v>
      </c>
      <c r="B83" s="44"/>
      <c r="C83" s="106" t="s">
        <v>39</v>
      </c>
      <c r="D83" s="44"/>
      <c r="E83" s="101"/>
      <c r="F83" s="44"/>
      <c r="G83" s="43" t="s">
        <v>39</v>
      </c>
      <c r="H83" s="44"/>
      <c r="I83" s="100"/>
      <c r="J83" s="50"/>
      <c r="K83" s="43" t="s">
        <v>39</v>
      </c>
      <c r="L83" s="50"/>
      <c r="M83" s="100"/>
      <c r="N83" s="50"/>
      <c r="O83" s="43" t="s">
        <v>39</v>
      </c>
      <c r="P83" s="50"/>
      <c r="Q83" s="100"/>
      <c r="R83" s="50"/>
      <c r="S83" s="43" t="s">
        <v>39</v>
      </c>
      <c r="T83" s="50"/>
      <c r="U83" s="100"/>
      <c r="V83" s="50"/>
      <c r="W83" s="43" t="s">
        <v>39</v>
      </c>
      <c r="X83" s="50"/>
      <c r="Y83" s="65"/>
      <c r="Z83" s="50"/>
      <c r="AA83" s="43" t="s">
        <v>39</v>
      </c>
      <c r="AB83" s="96"/>
      <c r="AC83" s="64"/>
      <c r="AD83" s="96"/>
      <c r="AE83" s="43" t="s">
        <v>39</v>
      </c>
      <c r="AF83" s="96"/>
      <c r="AG83" s="64"/>
      <c r="AH83" s="96"/>
      <c r="AI83" s="43" t="s">
        <v>39</v>
      </c>
      <c r="AJ83" s="96"/>
      <c r="AK83" s="64"/>
      <c r="AL83" s="96"/>
      <c r="AM83" s="43" t="s">
        <v>39</v>
      </c>
      <c r="AN83" s="96"/>
      <c r="AO83" s="64"/>
      <c r="AP83" s="96"/>
      <c r="AQ83" s="43" t="s">
        <v>39</v>
      </c>
      <c r="AR83" s="96"/>
      <c r="AS83" s="64"/>
      <c r="AT83" s="96"/>
      <c r="AU83" s="43" t="s">
        <v>39</v>
      </c>
      <c r="AV83" s="96"/>
      <c r="AW83" s="116" t="e">
        <f t="shared" si="2"/>
        <v>#DIV/0!</v>
      </c>
    </row>
    <row r="84" spans="1:49" ht="16.5" customHeight="1" thickBot="1">
      <c r="A84" s="109" t="str">
        <f>Overall!A85</f>
        <v>Reigate GS</v>
      </c>
      <c r="B84" s="44"/>
      <c r="C84" s="106" t="s">
        <v>39</v>
      </c>
      <c r="D84" s="44"/>
      <c r="E84" s="101"/>
      <c r="F84" s="44"/>
      <c r="G84" s="43" t="s">
        <v>39</v>
      </c>
      <c r="H84" s="44"/>
      <c r="I84" s="100"/>
      <c r="J84" s="50"/>
      <c r="K84" s="43" t="s">
        <v>39</v>
      </c>
      <c r="L84" s="50"/>
      <c r="M84" s="100"/>
      <c r="N84" s="50"/>
      <c r="O84" s="43" t="s">
        <v>39</v>
      </c>
      <c r="P84" s="50"/>
      <c r="Q84" s="100"/>
      <c r="R84" s="50"/>
      <c r="S84" s="43" t="s">
        <v>39</v>
      </c>
      <c r="T84" s="50"/>
      <c r="U84" s="100"/>
      <c r="V84" s="50"/>
      <c r="W84" s="43" t="s">
        <v>39</v>
      </c>
      <c r="X84" s="50"/>
      <c r="Y84" s="65"/>
      <c r="Z84" s="50"/>
      <c r="AA84" s="43" t="s">
        <v>39</v>
      </c>
      <c r="AB84" s="96"/>
      <c r="AC84" s="64"/>
      <c r="AD84" s="96"/>
      <c r="AE84" s="43" t="s">
        <v>39</v>
      </c>
      <c r="AF84" s="96"/>
      <c r="AG84" s="64"/>
      <c r="AH84" s="96"/>
      <c r="AI84" s="43" t="s">
        <v>39</v>
      </c>
      <c r="AJ84" s="96"/>
      <c r="AK84" s="64"/>
      <c r="AL84" s="96"/>
      <c r="AM84" s="43" t="s">
        <v>39</v>
      </c>
      <c r="AN84" s="96"/>
      <c r="AO84" s="64"/>
      <c r="AP84" s="96"/>
      <c r="AQ84" s="43" t="s">
        <v>39</v>
      </c>
      <c r="AR84" s="96"/>
      <c r="AS84" s="64"/>
      <c r="AT84" s="96"/>
      <c r="AU84" s="43" t="s">
        <v>39</v>
      </c>
      <c r="AV84" s="96"/>
      <c r="AW84" s="116" t="e">
        <f t="shared" si="2"/>
        <v>#DIV/0!</v>
      </c>
    </row>
    <row r="85" spans="1:49" ht="16.5" customHeight="1" thickBot="1">
      <c r="A85" s="109" t="str">
        <f>Overall!A86</f>
        <v>Cranleigh</v>
      </c>
      <c r="B85" s="44"/>
      <c r="C85" s="106" t="s">
        <v>39</v>
      </c>
      <c r="D85" s="44"/>
      <c r="E85" s="101"/>
      <c r="F85" s="44"/>
      <c r="G85" s="43" t="s">
        <v>39</v>
      </c>
      <c r="H85" s="44"/>
      <c r="I85" s="100"/>
      <c r="J85" s="50"/>
      <c r="K85" s="43" t="s">
        <v>39</v>
      </c>
      <c r="L85" s="50"/>
      <c r="M85" s="100"/>
      <c r="N85" s="50"/>
      <c r="O85" s="43" t="s">
        <v>39</v>
      </c>
      <c r="P85" s="50"/>
      <c r="Q85" s="100"/>
      <c r="R85" s="50"/>
      <c r="S85" s="43" t="s">
        <v>39</v>
      </c>
      <c r="T85" s="50"/>
      <c r="U85" s="100"/>
      <c r="V85" s="50"/>
      <c r="W85" s="43" t="s">
        <v>39</v>
      </c>
      <c r="X85" s="50"/>
      <c r="Y85" s="65"/>
      <c r="Z85" s="50"/>
      <c r="AA85" s="43" t="s">
        <v>39</v>
      </c>
      <c r="AB85" s="96"/>
      <c r="AC85" s="64"/>
      <c r="AD85" s="96"/>
      <c r="AE85" s="43" t="s">
        <v>39</v>
      </c>
      <c r="AF85" s="96"/>
      <c r="AG85" s="64"/>
      <c r="AH85" s="96"/>
      <c r="AI85" s="43" t="s">
        <v>39</v>
      </c>
      <c r="AJ85" s="96"/>
      <c r="AK85" s="64"/>
      <c r="AL85" s="96"/>
      <c r="AM85" s="43" t="s">
        <v>39</v>
      </c>
      <c r="AN85" s="96"/>
      <c r="AO85" s="64"/>
      <c r="AP85" s="96"/>
      <c r="AQ85" s="43" t="s">
        <v>39</v>
      </c>
      <c r="AR85" s="96"/>
      <c r="AS85" s="64"/>
      <c r="AT85" s="96"/>
      <c r="AU85" s="43" t="s">
        <v>39</v>
      </c>
      <c r="AV85" s="96"/>
      <c r="AW85" s="116" t="e">
        <f t="shared" si="2"/>
        <v>#DIV/0!</v>
      </c>
    </row>
    <row r="86" spans="1:49" ht="16.5" customHeight="1" thickBot="1">
      <c r="A86" s="109" t="str">
        <f>Overall!A87</f>
        <v>Hurstpierpoint</v>
      </c>
      <c r="B86" s="44"/>
      <c r="C86" s="106" t="s">
        <v>39</v>
      </c>
      <c r="D86" s="44"/>
      <c r="E86" s="101"/>
      <c r="F86" s="44"/>
      <c r="G86" s="43" t="s">
        <v>39</v>
      </c>
      <c r="H86" s="44"/>
      <c r="I86" s="100"/>
      <c r="J86" s="50"/>
      <c r="K86" s="43" t="s">
        <v>39</v>
      </c>
      <c r="L86" s="50"/>
      <c r="M86" s="100"/>
      <c r="N86" s="50"/>
      <c r="O86" s="43" t="s">
        <v>39</v>
      </c>
      <c r="P86" s="50"/>
      <c r="Q86" s="100"/>
      <c r="R86" s="50"/>
      <c r="S86" s="43" t="s">
        <v>39</v>
      </c>
      <c r="T86" s="50"/>
      <c r="U86" s="100"/>
      <c r="V86" s="50"/>
      <c r="W86" s="43" t="s">
        <v>39</v>
      </c>
      <c r="X86" s="50"/>
      <c r="Y86" s="65"/>
      <c r="Z86" s="50"/>
      <c r="AA86" s="43" t="s">
        <v>39</v>
      </c>
      <c r="AB86" s="96"/>
      <c r="AC86" s="64"/>
      <c r="AD86" s="96"/>
      <c r="AE86" s="43" t="s">
        <v>39</v>
      </c>
      <c r="AF86" s="96"/>
      <c r="AG86" s="64"/>
      <c r="AH86" s="96"/>
      <c r="AI86" s="43" t="s">
        <v>39</v>
      </c>
      <c r="AJ86" s="96"/>
      <c r="AK86" s="64"/>
      <c r="AL86" s="96"/>
      <c r="AM86" s="43" t="s">
        <v>39</v>
      </c>
      <c r="AN86" s="96"/>
      <c r="AO86" s="64"/>
      <c r="AP86" s="96"/>
      <c r="AQ86" s="43" t="s">
        <v>39</v>
      </c>
      <c r="AR86" s="96"/>
      <c r="AS86" s="64"/>
      <c r="AT86" s="96"/>
      <c r="AU86" s="43" t="s">
        <v>39</v>
      </c>
      <c r="AV86" s="96"/>
      <c r="AW86" s="116" t="e">
        <f t="shared" si="2"/>
        <v>#DIV/0!</v>
      </c>
    </row>
    <row r="87" spans="1:49" ht="16.5" customHeight="1" thickBot="1">
      <c r="A87" s="109" t="str">
        <f>Overall!A88</f>
        <v>Ardingly</v>
      </c>
      <c r="B87" s="44">
        <v>109</v>
      </c>
      <c r="C87" s="106" t="s">
        <v>39</v>
      </c>
      <c r="D87" s="44">
        <v>8</v>
      </c>
      <c r="E87" s="101"/>
      <c r="F87" s="44">
        <v>103</v>
      </c>
      <c r="G87" s="43" t="s">
        <v>39</v>
      </c>
      <c r="H87" s="44">
        <v>6</v>
      </c>
      <c r="I87" s="100"/>
      <c r="J87" s="50">
        <v>99</v>
      </c>
      <c r="K87" s="43" t="s">
        <v>39</v>
      </c>
      <c r="L87" s="50">
        <v>8</v>
      </c>
      <c r="M87" s="100"/>
      <c r="N87" s="50">
        <v>98</v>
      </c>
      <c r="O87" s="43" t="s">
        <v>39</v>
      </c>
      <c r="P87" s="50">
        <v>2</v>
      </c>
      <c r="Q87" s="100"/>
      <c r="R87" s="50"/>
      <c r="S87" s="43" t="s">
        <v>39</v>
      </c>
      <c r="T87" s="50"/>
      <c r="U87" s="100"/>
      <c r="V87" s="50"/>
      <c r="W87" s="43" t="s">
        <v>39</v>
      </c>
      <c r="X87" s="50"/>
      <c r="Y87" s="65"/>
      <c r="Z87" s="50"/>
      <c r="AA87" s="43" t="s">
        <v>39</v>
      </c>
      <c r="AB87" s="96"/>
      <c r="AC87" s="64"/>
      <c r="AD87" s="96"/>
      <c r="AE87" s="43" t="s">
        <v>39</v>
      </c>
      <c r="AF87" s="96"/>
      <c r="AG87" s="64"/>
      <c r="AH87" s="96"/>
      <c r="AI87" s="43" t="s">
        <v>39</v>
      </c>
      <c r="AJ87" s="96"/>
      <c r="AK87" s="64"/>
      <c r="AL87" s="96"/>
      <c r="AM87" s="43" t="s">
        <v>39</v>
      </c>
      <c r="AN87" s="96"/>
      <c r="AO87" s="64"/>
      <c r="AP87" s="96"/>
      <c r="AQ87" s="43" t="s">
        <v>39</v>
      </c>
      <c r="AR87" s="96"/>
      <c r="AS87" s="64"/>
      <c r="AT87" s="96"/>
      <c r="AU87" s="43" t="s">
        <v>39</v>
      </c>
      <c r="AV87" s="96"/>
      <c r="AW87" s="116">
        <f t="shared" si="2"/>
        <v>-12.125</v>
      </c>
    </row>
    <row r="88" spans="1:49" ht="16.5" customHeight="1" thickBot="1">
      <c r="A88" s="109" t="str">
        <f>Overall!A89</f>
        <v>Eastbourne</v>
      </c>
      <c r="B88" s="44"/>
      <c r="C88" s="106" t="s">
        <v>39</v>
      </c>
      <c r="D88" s="44"/>
      <c r="E88" s="101"/>
      <c r="F88" s="44"/>
      <c r="G88" s="43" t="s">
        <v>39</v>
      </c>
      <c r="H88" s="44"/>
      <c r="I88" s="100"/>
      <c r="J88" s="50"/>
      <c r="K88" s="43" t="s">
        <v>39</v>
      </c>
      <c r="L88" s="50"/>
      <c r="M88" s="100"/>
      <c r="N88" s="50"/>
      <c r="O88" s="43" t="s">
        <v>39</v>
      </c>
      <c r="P88" s="50"/>
      <c r="Q88" s="100"/>
      <c r="R88" s="50"/>
      <c r="S88" s="43" t="s">
        <v>39</v>
      </c>
      <c r="T88" s="50"/>
      <c r="U88" s="100"/>
      <c r="V88" s="50"/>
      <c r="W88" s="43" t="s">
        <v>39</v>
      </c>
      <c r="X88" s="50"/>
      <c r="Y88" s="65"/>
      <c r="Z88" s="50"/>
      <c r="AA88" s="43" t="s">
        <v>39</v>
      </c>
      <c r="AB88" s="96"/>
      <c r="AC88" s="64"/>
      <c r="AD88" s="96"/>
      <c r="AE88" s="43" t="s">
        <v>39</v>
      </c>
      <c r="AF88" s="96"/>
      <c r="AG88" s="64"/>
      <c r="AH88" s="96"/>
      <c r="AI88" s="43" t="s">
        <v>39</v>
      </c>
      <c r="AJ88" s="96"/>
      <c r="AK88" s="64"/>
      <c r="AL88" s="96"/>
      <c r="AM88" s="43" t="s">
        <v>39</v>
      </c>
      <c r="AN88" s="96"/>
      <c r="AO88" s="64"/>
      <c r="AP88" s="96"/>
      <c r="AQ88" s="43" t="s">
        <v>39</v>
      </c>
      <c r="AR88" s="96"/>
      <c r="AS88" s="64"/>
      <c r="AT88" s="96"/>
      <c r="AU88" s="43" t="s">
        <v>39</v>
      </c>
      <c r="AV88" s="96"/>
      <c r="AW88" s="116" t="e">
        <f t="shared" si="2"/>
        <v>#DIV/0!</v>
      </c>
    </row>
    <row r="89" spans="1:49" ht="16.5" customHeight="1" thickBot="1">
      <c r="A89" s="109" t="str">
        <f>Overall!A90</f>
        <v>Lancing</v>
      </c>
      <c r="B89" s="44"/>
      <c r="C89" s="106" t="s">
        <v>39</v>
      </c>
      <c r="D89" s="44"/>
      <c r="E89" s="101"/>
      <c r="F89" s="44"/>
      <c r="G89" s="43" t="s">
        <v>39</v>
      </c>
      <c r="H89" s="44"/>
      <c r="I89" s="100"/>
      <c r="J89" s="50"/>
      <c r="K89" s="43" t="s">
        <v>39</v>
      </c>
      <c r="L89" s="50"/>
      <c r="M89" s="100"/>
      <c r="N89" s="50"/>
      <c r="O89" s="43" t="s">
        <v>39</v>
      </c>
      <c r="P89" s="50"/>
      <c r="Q89" s="100"/>
      <c r="R89" s="50"/>
      <c r="S89" s="43" t="s">
        <v>39</v>
      </c>
      <c r="T89" s="50"/>
      <c r="U89" s="100"/>
      <c r="V89" s="50"/>
      <c r="W89" s="43" t="s">
        <v>39</v>
      </c>
      <c r="X89" s="50"/>
      <c r="Y89" s="65"/>
      <c r="Z89" s="50"/>
      <c r="AA89" s="43" t="s">
        <v>39</v>
      </c>
      <c r="AB89" s="96"/>
      <c r="AC89" s="64"/>
      <c r="AD89" s="96"/>
      <c r="AE89" s="43" t="s">
        <v>39</v>
      </c>
      <c r="AF89" s="96"/>
      <c r="AG89" s="64"/>
      <c r="AH89" s="96"/>
      <c r="AI89" s="43" t="s">
        <v>39</v>
      </c>
      <c r="AJ89" s="96"/>
      <c r="AK89" s="64"/>
      <c r="AL89" s="96"/>
      <c r="AM89" s="43" t="s">
        <v>39</v>
      </c>
      <c r="AN89" s="96"/>
      <c r="AO89" s="64"/>
      <c r="AP89" s="96"/>
      <c r="AQ89" s="43" t="s">
        <v>39</v>
      </c>
      <c r="AR89" s="96"/>
      <c r="AS89" s="64"/>
      <c r="AT89" s="96"/>
      <c r="AU89" s="43" t="s">
        <v>39</v>
      </c>
      <c r="AV89" s="96"/>
      <c r="AW89" s="116" t="e">
        <f t="shared" si="2"/>
        <v>#DIV/0!</v>
      </c>
    </row>
    <row r="90" spans="1:49" ht="16.5" customHeight="1" thickBot="1">
      <c r="A90" s="109" t="str">
        <f>Overall!A91</f>
        <v>Brighton</v>
      </c>
      <c r="B90" s="44"/>
      <c r="C90" s="106" t="s">
        <v>39</v>
      </c>
      <c r="D90" s="44"/>
      <c r="E90" s="101"/>
      <c r="F90" s="44"/>
      <c r="G90" s="43" t="s">
        <v>39</v>
      </c>
      <c r="H90" s="44"/>
      <c r="I90" s="100"/>
      <c r="J90" s="50"/>
      <c r="K90" s="43" t="s">
        <v>39</v>
      </c>
      <c r="L90" s="50"/>
      <c r="M90" s="100"/>
      <c r="N90" s="50"/>
      <c r="O90" s="43" t="s">
        <v>39</v>
      </c>
      <c r="P90" s="50"/>
      <c r="Q90" s="100"/>
      <c r="R90" s="50"/>
      <c r="S90" s="43" t="s">
        <v>39</v>
      </c>
      <c r="T90" s="50"/>
      <c r="U90" s="100"/>
      <c r="V90" s="50"/>
      <c r="W90" s="43" t="s">
        <v>39</v>
      </c>
      <c r="X90" s="50"/>
      <c r="Y90" s="65"/>
      <c r="Z90" s="50"/>
      <c r="AA90" s="43" t="s">
        <v>39</v>
      </c>
      <c r="AB90" s="96"/>
      <c r="AC90" s="64"/>
      <c r="AD90" s="96"/>
      <c r="AE90" s="43" t="s">
        <v>39</v>
      </c>
      <c r="AF90" s="96"/>
      <c r="AG90" s="64"/>
      <c r="AH90" s="96"/>
      <c r="AI90" s="43" t="s">
        <v>39</v>
      </c>
      <c r="AJ90" s="96"/>
      <c r="AK90" s="64"/>
      <c r="AL90" s="96"/>
      <c r="AM90" s="43" t="s">
        <v>39</v>
      </c>
      <c r="AN90" s="96"/>
      <c r="AO90" s="64"/>
      <c r="AP90" s="96"/>
      <c r="AQ90" s="43" t="s">
        <v>39</v>
      </c>
      <c r="AR90" s="96"/>
      <c r="AS90" s="64"/>
      <c r="AT90" s="96"/>
      <c r="AU90" s="43" t="s">
        <v>39</v>
      </c>
      <c r="AV90" s="96"/>
      <c r="AW90" s="116" t="e">
        <f t="shared" si="2"/>
        <v>#DIV/0!</v>
      </c>
    </row>
    <row r="91" spans="1:49" ht="16.5" customHeight="1" thickBot="1">
      <c r="A91" s="109" t="str">
        <f>Overall!A92</f>
        <v>Bede's</v>
      </c>
      <c r="B91" s="194">
        <v>130</v>
      </c>
      <c r="C91" s="195" t="s">
        <v>39</v>
      </c>
      <c r="D91" s="194">
        <v>7</v>
      </c>
      <c r="E91" s="101"/>
      <c r="F91" s="194">
        <v>102</v>
      </c>
      <c r="G91" s="196" t="s">
        <v>39</v>
      </c>
      <c r="H91" s="194">
        <v>5</v>
      </c>
      <c r="I91" s="100"/>
      <c r="J91" s="197">
        <v>127</v>
      </c>
      <c r="K91" s="196" t="s">
        <v>39</v>
      </c>
      <c r="L91" s="197">
        <v>5</v>
      </c>
      <c r="M91" s="100"/>
      <c r="N91" s="197">
        <v>126</v>
      </c>
      <c r="O91" s="196" t="s">
        <v>39</v>
      </c>
      <c r="P91" s="197">
        <v>6</v>
      </c>
      <c r="Q91" s="100"/>
      <c r="R91" s="197">
        <v>106</v>
      </c>
      <c r="S91" s="196" t="s">
        <v>39</v>
      </c>
      <c r="T91" s="197">
        <v>4</v>
      </c>
      <c r="U91" s="100"/>
      <c r="V91" s="197">
        <v>104</v>
      </c>
      <c r="W91" s="196" t="s">
        <v>39</v>
      </c>
      <c r="X91" s="197">
        <v>6</v>
      </c>
      <c r="Y91" s="65"/>
      <c r="Z91" s="197">
        <v>187</v>
      </c>
      <c r="AA91" s="196" t="s">
        <v>39</v>
      </c>
      <c r="AB91" s="198">
        <v>3</v>
      </c>
      <c r="AC91" s="64"/>
      <c r="AD91" s="198">
        <v>25</v>
      </c>
      <c r="AE91" s="196" t="s">
        <v>39</v>
      </c>
      <c r="AF91" s="198">
        <v>10</v>
      </c>
      <c r="AG91" s="64"/>
      <c r="AH91" s="198">
        <v>126</v>
      </c>
      <c r="AI91" s="196" t="s">
        <v>39</v>
      </c>
      <c r="AJ91" s="198">
        <v>9</v>
      </c>
      <c r="AK91" s="64"/>
      <c r="AL91" s="198">
        <v>75</v>
      </c>
      <c r="AM91" s="196" t="s">
        <v>39</v>
      </c>
      <c r="AN91" s="198">
        <v>10</v>
      </c>
      <c r="AO91" s="64"/>
      <c r="AP91" s="198"/>
      <c r="AQ91" s="196" t="s">
        <v>39</v>
      </c>
      <c r="AR91" s="198"/>
      <c r="AS91" s="64"/>
      <c r="AT91" s="198"/>
      <c r="AU91" s="196" t="s">
        <v>39</v>
      </c>
      <c r="AV91" s="198"/>
      <c r="AW91" s="199">
        <f t="shared" si="2"/>
        <v>12.467181467181467</v>
      </c>
    </row>
    <row r="92" spans="1:49" ht="16.5" customHeight="1" thickBot="1">
      <c r="A92" s="109" t="str">
        <f>Overall!A93</f>
        <v>Aldenham</v>
      </c>
      <c r="B92" s="44"/>
      <c r="C92" s="106" t="s">
        <v>39</v>
      </c>
      <c r="D92" s="44"/>
      <c r="E92" s="101"/>
      <c r="F92" s="44"/>
      <c r="G92" s="43" t="s">
        <v>39</v>
      </c>
      <c r="H92" s="44"/>
      <c r="I92" s="100"/>
      <c r="J92" s="50"/>
      <c r="K92" s="43" t="s">
        <v>39</v>
      </c>
      <c r="L92" s="50"/>
      <c r="M92" s="100"/>
      <c r="N92" s="50"/>
      <c r="O92" s="43" t="s">
        <v>39</v>
      </c>
      <c r="P92" s="50"/>
      <c r="Q92" s="100"/>
      <c r="R92" s="50"/>
      <c r="S92" s="43" t="s">
        <v>39</v>
      </c>
      <c r="T92" s="50"/>
      <c r="U92" s="100"/>
      <c r="V92" s="50"/>
      <c r="W92" s="43" t="s">
        <v>39</v>
      </c>
      <c r="X92" s="50"/>
      <c r="Y92" s="65"/>
      <c r="Z92" s="50"/>
      <c r="AA92" s="43" t="s">
        <v>39</v>
      </c>
      <c r="AB92" s="96"/>
      <c r="AC92" s="64"/>
      <c r="AD92" s="96"/>
      <c r="AE92" s="43" t="s">
        <v>39</v>
      </c>
      <c r="AF92" s="96"/>
      <c r="AG92" s="64"/>
      <c r="AH92" s="96"/>
      <c r="AI92" s="43" t="s">
        <v>39</v>
      </c>
      <c r="AJ92" s="96"/>
      <c r="AK92" s="64"/>
      <c r="AL92" s="96"/>
      <c r="AM92" s="43" t="s">
        <v>39</v>
      </c>
      <c r="AN92" s="96"/>
      <c r="AO92" s="64"/>
      <c r="AP92" s="96"/>
      <c r="AQ92" s="43" t="s">
        <v>39</v>
      </c>
      <c r="AR92" s="96"/>
      <c r="AS92" s="64"/>
      <c r="AT92" s="96"/>
      <c r="AU92" s="43" t="s">
        <v>39</v>
      </c>
      <c r="AV92" s="96"/>
      <c r="AW92" s="116" t="e">
        <f t="shared" si="2"/>
        <v>#DIV/0!</v>
      </c>
    </row>
    <row r="93" spans="1:49" ht="16.5" customHeight="1" thickBot="1">
      <c r="A93" s="109" t="str">
        <f>Overall!A94</f>
        <v>Haileybury</v>
      </c>
      <c r="B93" s="44"/>
      <c r="C93" s="106" t="s">
        <v>39</v>
      </c>
      <c r="D93" s="44"/>
      <c r="E93" s="101"/>
      <c r="F93" s="44"/>
      <c r="G93" s="43" t="s">
        <v>39</v>
      </c>
      <c r="H93" s="44"/>
      <c r="I93" s="100"/>
      <c r="J93" s="50"/>
      <c r="K93" s="43" t="s">
        <v>39</v>
      </c>
      <c r="L93" s="50"/>
      <c r="M93" s="100"/>
      <c r="N93" s="50"/>
      <c r="O93" s="43" t="s">
        <v>39</v>
      </c>
      <c r="P93" s="50"/>
      <c r="Q93" s="100"/>
      <c r="R93" s="50"/>
      <c r="S93" s="43" t="s">
        <v>39</v>
      </c>
      <c r="T93" s="50"/>
      <c r="U93" s="100"/>
      <c r="V93" s="50"/>
      <c r="W93" s="43" t="s">
        <v>39</v>
      </c>
      <c r="X93" s="50"/>
      <c r="Y93" s="65"/>
      <c r="Z93" s="50"/>
      <c r="AA93" s="43" t="s">
        <v>39</v>
      </c>
      <c r="AB93" s="96"/>
      <c r="AC93" s="64"/>
      <c r="AD93" s="96"/>
      <c r="AE93" s="43" t="s">
        <v>39</v>
      </c>
      <c r="AF93" s="96"/>
      <c r="AG93" s="64"/>
      <c r="AH93" s="96"/>
      <c r="AI93" s="43" t="s">
        <v>39</v>
      </c>
      <c r="AJ93" s="96"/>
      <c r="AK93" s="64"/>
      <c r="AL93" s="96"/>
      <c r="AM93" s="43" t="s">
        <v>39</v>
      </c>
      <c r="AN93" s="96"/>
      <c r="AO93" s="64"/>
      <c r="AP93" s="96"/>
      <c r="AQ93" s="43" t="s">
        <v>39</v>
      </c>
      <c r="AR93" s="96"/>
      <c r="AS93" s="64"/>
      <c r="AT93" s="96"/>
      <c r="AU93" s="43" t="s">
        <v>39</v>
      </c>
      <c r="AV93" s="96"/>
      <c r="AW93" s="116" t="e">
        <f t="shared" si="2"/>
        <v>#DIV/0!</v>
      </c>
    </row>
    <row r="94" spans="1:49" ht="16.5" customHeight="1" thickBot="1">
      <c r="A94" s="109" t="str">
        <f>Overall!A95</f>
        <v>St Albans</v>
      </c>
      <c r="B94" s="44">
        <v>142</v>
      </c>
      <c r="C94" s="106" t="s">
        <v>39</v>
      </c>
      <c r="D94" s="44">
        <v>5</v>
      </c>
      <c r="E94" s="101"/>
      <c r="F94" s="44">
        <v>136</v>
      </c>
      <c r="G94" s="43" t="s">
        <v>39</v>
      </c>
      <c r="H94" s="44">
        <v>9</v>
      </c>
      <c r="I94" s="100"/>
      <c r="J94" s="50">
        <v>123</v>
      </c>
      <c r="K94" s="43" t="s">
        <v>39</v>
      </c>
      <c r="L94" s="50">
        <v>7</v>
      </c>
      <c r="M94" s="100"/>
      <c r="N94" s="50">
        <v>103</v>
      </c>
      <c r="O94" s="43" t="s">
        <v>39</v>
      </c>
      <c r="P94" s="50">
        <v>10</v>
      </c>
      <c r="Q94" s="100"/>
      <c r="R94" s="50">
        <v>121</v>
      </c>
      <c r="S94" s="43" t="s">
        <v>39</v>
      </c>
      <c r="T94" s="50">
        <v>2</v>
      </c>
      <c r="U94" s="100"/>
      <c r="V94" s="50">
        <v>120</v>
      </c>
      <c r="W94" s="43" t="s">
        <v>39</v>
      </c>
      <c r="X94" s="50">
        <v>8</v>
      </c>
      <c r="Y94" s="65"/>
      <c r="Z94" s="50">
        <v>112</v>
      </c>
      <c r="AA94" s="43" t="s">
        <v>39</v>
      </c>
      <c r="AB94" s="96">
        <v>3</v>
      </c>
      <c r="AC94" s="64"/>
      <c r="AD94" s="96">
        <v>109</v>
      </c>
      <c r="AE94" s="43" t="s">
        <v>39</v>
      </c>
      <c r="AF94" s="96">
        <v>10</v>
      </c>
      <c r="AG94" s="64"/>
      <c r="AH94" s="96"/>
      <c r="AI94" s="43" t="s">
        <v>39</v>
      </c>
      <c r="AJ94" s="96"/>
      <c r="AK94" s="64"/>
      <c r="AL94" s="96"/>
      <c r="AM94" s="43" t="s">
        <v>39</v>
      </c>
      <c r="AN94" s="96"/>
      <c r="AO94" s="64"/>
      <c r="AP94" s="96"/>
      <c r="AQ94" s="43" t="s">
        <v>39</v>
      </c>
      <c r="AR94" s="96"/>
      <c r="AS94" s="64"/>
      <c r="AT94" s="96"/>
      <c r="AU94" s="43" t="s">
        <v>39</v>
      </c>
      <c r="AV94" s="96"/>
      <c r="AW94" s="116">
        <f t="shared" si="2"/>
        <v>16.645468998410173</v>
      </c>
    </row>
    <row r="95" spans="1:49" ht="16.5" customHeight="1" thickBot="1">
      <c r="A95" s="109" t="str">
        <f>Overall!A96</f>
        <v>Chigwell</v>
      </c>
      <c r="B95" s="44"/>
      <c r="C95" s="106" t="s">
        <v>39</v>
      </c>
      <c r="D95" s="44"/>
      <c r="E95" s="101"/>
      <c r="F95" s="44"/>
      <c r="G95" s="43" t="s">
        <v>39</v>
      </c>
      <c r="H95" s="44"/>
      <c r="I95" s="100"/>
      <c r="J95" s="50"/>
      <c r="K95" s="43" t="s">
        <v>39</v>
      </c>
      <c r="L95" s="50"/>
      <c r="M95" s="100"/>
      <c r="N95" s="50"/>
      <c r="O95" s="43" t="s">
        <v>39</v>
      </c>
      <c r="P95" s="50"/>
      <c r="Q95" s="100"/>
      <c r="R95" s="50"/>
      <c r="S95" s="43" t="s">
        <v>39</v>
      </c>
      <c r="T95" s="50"/>
      <c r="U95" s="100"/>
      <c r="V95" s="50"/>
      <c r="W95" s="43" t="s">
        <v>39</v>
      </c>
      <c r="X95" s="50"/>
      <c r="Y95" s="65"/>
      <c r="Z95" s="50"/>
      <c r="AA95" s="43" t="s">
        <v>39</v>
      </c>
      <c r="AB95" s="96"/>
      <c r="AC95" s="64"/>
      <c r="AD95" s="96"/>
      <c r="AE95" s="43" t="s">
        <v>39</v>
      </c>
      <c r="AF95" s="96"/>
      <c r="AG95" s="64"/>
      <c r="AH95" s="96"/>
      <c r="AI95" s="43" t="s">
        <v>39</v>
      </c>
      <c r="AJ95" s="96"/>
      <c r="AK95" s="64"/>
      <c r="AL95" s="96"/>
      <c r="AM95" s="43" t="s">
        <v>39</v>
      </c>
      <c r="AN95" s="96"/>
      <c r="AO95" s="64"/>
      <c r="AP95" s="96"/>
      <c r="AQ95" s="43" t="s">
        <v>39</v>
      </c>
      <c r="AR95" s="96"/>
      <c r="AS95" s="64"/>
      <c r="AT95" s="96"/>
      <c r="AU95" s="43" t="s">
        <v>39</v>
      </c>
      <c r="AV95" s="96"/>
      <c r="AW95" s="116" t="e">
        <f t="shared" si="2"/>
        <v>#DIV/0!</v>
      </c>
    </row>
    <row r="96" spans="1:49" ht="16.5" customHeight="1" thickBot="1">
      <c r="A96" s="109" t="str">
        <f>Overall!A97</f>
        <v>Berkhamsted</v>
      </c>
      <c r="B96" s="44"/>
      <c r="C96" s="106" t="s">
        <v>39</v>
      </c>
      <c r="D96" s="44"/>
      <c r="E96" s="101"/>
      <c r="F96" s="44"/>
      <c r="G96" s="43" t="s">
        <v>39</v>
      </c>
      <c r="H96" s="44"/>
      <c r="I96" s="100"/>
      <c r="J96" s="50"/>
      <c r="K96" s="43" t="s">
        <v>39</v>
      </c>
      <c r="L96" s="50"/>
      <c r="M96" s="100"/>
      <c r="N96" s="50"/>
      <c r="O96" s="43" t="s">
        <v>39</v>
      </c>
      <c r="P96" s="50"/>
      <c r="Q96" s="100"/>
      <c r="R96" s="50"/>
      <c r="S96" s="43" t="s">
        <v>39</v>
      </c>
      <c r="T96" s="50"/>
      <c r="U96" s="100"/>
      <c r="V96" s="50"/>
      <c r="W96" s="43" t="s">
        <v>39</v>
      </c>
      <c r="X96" s="50"/>
      <c r="Y96" s="65"/>
      <c r="Z96" s="50"/>
      <c r="AA96" s="43" t="s">
        <v>39</v>
      </c>
      <c r="AB96" s="96"/>
      <c r="AC96" s="64"/>
      <c r="AD96" s="96"/>
      <c r="AE96" s="43" t="s">
        <v>39</v>
      </c>
      <c r="AF96" s="96"/>
      <c r="AG96" s="64"/>
      <c r="AH96" s="96"/>
      <c r="AI96" s="43" t="s">
        <v>39</v>
      </c>
      <c r="AJ96" s="96"/>
      <c r="AK96" s="64"/>
      <c r="AL96" s="96"/>
      <c r="AM96" s="43" t="s">
        <v>39</v>
      </c>
      <c r="AN96" s="96"/>
      <c r="AO96" s="64"/>
      <c r="AP96" s="96"/>
      <c r="AQ96" s="43" t="s">
        <v>39</v>
      </c>
      <c r="AR96" s="96"/>
      <c r="AS96" s="64"/>
      <c r="AT96" s="96"/>
      <c r="AU96" s="43" t="s">
        <v>39</v>
      </c>
      <c r="AV96" s="96"/>
      <c r="AW96" s="116" t="e">
        <f t="shared" si="2"/>
        <v>#DIV/0!</v>
      </c>
    </row>
    <row r="97" spans="1:49" ht="16.5" customHeight="1" thickBot="1">
      <c r="A97" s="109" t="str">
        <f>Overall!A98</f>
        <v>Forest</v>
      </c>
      <c r="B97" s="44"/>
      <c r="C97" s="106" t="s">
        <v>39</v>
      </c>
      <c r="D97" s="44"/>
      <c r="E97" s="101"/>
      <c r="F97" s="44"/>
      <c r="G97" s="43" t="s">
        <v>39</v>
      </c>
      <c r="H97" s="44"/>
      <c r="I97" s="100"/>
      <c r="J97" s="50"/>
      <c r="K97" s="43" t="s">
        <v>39</v>
      </c>
      <c r="L97" s="50"/>
      <c r="M97" s="100"/>
      <c r="N97" s="50"/>
      <c r="O97" s="43" t="s">
        <v>39</v>
      </c>
      <c r="P97" s="50"/>
      <c r="Q97" s="100"/>
      <c r="R97" s="50"/>
      <c r="S97" s="43" t="s">
        <v>39</v>
      </c>
      <c r="T97" s="50"/>
      <c r="U97" s="100"/>
      <c r="V97" s="50"/>
      <c r="W97" s="43" t="s">
        <v>39</v>
      </c>
      <c r="X97" s="50"/>
      <c r="Y97" s="65"/>
      <c r="Z97" s="50"/>
      <c r="AA97" s="43" t="s">
        <v>39</v>
      </c>
      <c r="AB97" s="96"/>
      <c r="AC97" s="64"/>
      <c r="AD97" s="96"/>
      <c r="AE97" s="43" t="s">
        <v>39</v>
      </c>
      <c r="AF97" s="96"/>
      <c r="AG97" s="64"/>
      <c r="AH97" s="96"/>
      <c r="AI97" s="43" t="s">
        <v>39</v>
      </c>
      <c r="AJ97" s="96"/>
      <c r="AK97" s="64"/>
      <c r="AL97" s="96"/>
      <c r="AM97" s="43" t="s">
        <v>39</v>
      </c>
      <c r="AN97" s="96"/>
      <c r="AO97" s="64"/>
      <c r="AP97" s="96"/>
      <c r="AQ97" s="43" t="s">
        <v>39</v>
      </c>
      <c r="AR97" s="96"/>
      <c r="AS97" s="64"/>
      <c r="AT97" s="96"/>
      <c r="AU97" s="43" t="s">
        <v>39</v>
      </c>
      <c r="AV97" s="96"/>
      <c r="AW97" s="116" t="e">
        <f t="shared" si="2"/>
        <v>#DIV/0!</v>
      </c>
    </row>
    <row r="98" spans="1:49" ht="16.5" customHeight="1" thickBot="1">
      <c r="A98" s="109" t="str">
        <f>Overall!A99</f>
        <v>Westminster</v>
      </c>
      <c r="B98" s="50"/>
      <c r="C98" s="106" t="s">
        <v>39</v>
      </c>
      <c r="D98" s="50"/>
      <c r="E98" s="100"/>
      <c r="F98" s="50"/>
      <c r="G98" s="43" t="s">
        <v>39</v>
      </c>
      <c r="H98" s="50"/>
      <c r="I98" s="100"/>
      <c r="J98" s="50"/>
      <c r="K98" s="43" t="s">
        <v>39</v>
      </c>
      <c r="L98" s="50"/>
      <c r="M98" s="100"/>
      <c r="N98" s="50"/>
      <c r="O98" s="43" t="s">
        <v>39</v>
      </c>
      <c r="P98" s="50"/>
      <c r="Q98" s="100"/>
      <c r="R98" s="50"/>
      <c r="S98" s="43" t="s">
        <v>39</v>
      </c>
      <c r="T98" s="50"/>
      <c r="U98" s="100"/>
      <c r="V98" s="50"/>
      <c r="W98" s="43" t="s">
        <v>39</v>
      </c>
      <c r="X98" s="50"/>
      <c r="Y98" s="65"/>
      <c r="Z98" s="50"/>
      <c r="AA98" s="43" t="s">
        <v>39</v>
      </c>
      <c r="AB98" s="96"/>
      <c r="AC98" s="64"/>
      <c r="AD98" s="96"/>
      <c r="AE98" s="43" t="s">
        <v>39</v>
      </c>
      <c r="AF98" s="96"/>
      <c r="AG98" s="64"/>
      <c r="AH98" s="96"/>
      <c r="AI98" s="43" t="s">
        <v>39</v>
      </c>
      <c r="AJ98" s="96"/>
      <c r="AK98" s="64"/>
      <c r="AL98" s="96"/>
      <c r="AM98" s="43" t="s">
        <v>39</v>
      </c>
      <c r="AN98" s="96"/>
      <c r="AO98" s="64"/>
      <c r="AP98" s="96"/>
      <c r="AQ98" s="43" t="s">
        <v>39</v>
      </c>
      <c r="AR98" s="96"/>
      <c r="AS98" s="64"/>
      <c r="AT98" s="96"/>
      <c r="AU98" s="43" t="s">
        <v>39</v>
      </c>
      <c r="AV98" s="96"/>
      <c r="AW98" s="116" t="e">
        <f t="shared" si="2"/>
        <v>#DIV/0!</v>
      </c>
    </row>
    <row r="99" spans="1:49" ht="16.5" customHeight="1" thickBot="1">
      <c r="A99" s="109" t="str">
        <f>Overall!A100</f>
        <v>Latymer Upper</v>
      </c>
      <c r="B99" s="44"/>
      <c r="C99" s="106" t="s">
        <v>39</v>
      </c>
      <c r="D99" s="44"/>
      <c r="E99" s="101"/>
      <c r="F99" s="44"/>
      <c r="G99" s="43" t="s">
        <v>39</v>
      </c>
      <c r="H99" s="44"/>
      <c r="I99" s="100"/>
      <c r="J99" s="50"/>
      <c r="K99" s="43" t="s">
        <v>39</v>
      </c>
      <c r="L99" s="50"/>
      <c r="M99" s="100"/>
      <c r="N99" s="50"/>
      <c r="O99" s="43" t="s">
        <v>39</v>
      </c>
      <c r="P99" s="50"/>
      <c r="Q99" s="100"/>
      <c r="R99" s="50"/>
      <c r="S99" s="43" t="s">
        <v>39</v>
      </c>
      <c r="T99" s="50"/>
      <c r="U99" s="100"/>
      <c r="V99" s="50"/>
      <c r="W99" s="43" t="s">
        <v>39</v>
      </c>
      <c r="X99" s="50"/>
      <c r="Y99" s="65"/>
      <c r="Z99" s="50"/>
      <c r="AA99" s="43" t="s">
        <v>39</v>
      </c>
      <c r="AB99" s="96"/>
      <c r="AC99" s="64"/>
      <c r="AD99" s="96"/>
      <c r="AE99" s="43" t="s">
        <v>39</v>
      </c>
      <c r="AF99" s="96"/>
      <c r="AG99" s="64"/>
      <c r="AH99" s="96"/>
      <c r="AI99" s="43" t="s">
        <v>39</v>
      </c>
      <c r="AJ99" s="96"/>
      <c r="AK99" s="64"/>
      <c r="AL99" s="96"/>
      <c r="AM99" s="43" t="s">
        <v>39</v>
      </c>
      <c r="AN99" s="96"/>
      <c r="AO99" s="64"/>
      <c r="AP99" s="96"/>
      <c r="AQ99" s="43" t="s">
        <v>39</v>
      </c>
      <c r="AR99" s="96"/>
      <c r="AS99" s="64"/>
      <c r="AT99" s="96"/>
      <c r="AU99" s="43" t="s">
        <v>39</v>
      </c>
      <c r="AV99" s="96"/>
      <c r="AW99" s="116" t="e">
        <f t="shared" si="2"/>
        <v>#DIV/0!</v>
      </c>
    </row>
    <row r="100" spans="1:49" ht="16.5" customHeight="1" thickBot="1">
      <c r="A100" s="109" t="str">
        <f>Overall!A101</f>
        <v>Whitgift</v>
      </c>
      <c r="B100" s="44"/>
      <c r="C100" s="106" t="s">
        <v>39</v>
      </c>
      <c r="D100" s="44"/>
      <c r="E100" s="101"/>
      <c r="F100" s="44"/>
      <c r="G100" s="43" t="s">
        <v>39</v>
      </c>
      <c r="H100" s="44"/>
      <c r="I100" s="100"/>
      <c r="J100" s="50"/>
      <c r="K100" s="43" t="s">
        <v>39</v>
      </c>
      <c r="L100" s="50"/>
      <c r="M100" s="100"/>
      <c r="N100" s="50"/>
      <c r="O100" s="43" t="s">
        <v>39</v>
      </c>
      <c r="P100" s="50"/>
      <c r="Q100" s="100"/>
      <c r="R100" s="50"/>
      <c r="S100" s="43" t="s">
        <v>39</v>
      </c>
      <c r="T100" s="50"/>
      <c r="U100" s="100"/>
      <c r="V100" s="50"/>
      <c r="W100" s="43" t="s">
        <v>39</v>
      </c>
      <c r="X100" s="50"/>
      <c r="Y100" s="65"/>
      <c r="Z100" s="50"/>
      <c r="AA100" s="43" t="s">
        <v>39</v>
      </c>
      <c r="AB100" s="96"/>
      <c r="AC100" s="64"/>
      <c r="AD100" s="96"/>
      <c r="AE100" s="43" t="s">
        <v>39</v>
      </c>
      <c r="AF100" s="96"/>
      <c r="AG100" s="64"/>
      <c r="AH100" s="96"/>
      <c r="AI100" s="43" t="s">
        <v>39</v>
      </c>
      <c r="AJ100" s="96"/>
      <c r="AK100" s="64"/>
      <c r="AL100" s="96"/>
      <c r="AM100" s="43" t="s">
        <v>39</v>
      </c>
      <c r="AN100" s="96"/>
      <c r="AO100" s="64"/>
      <c r="AP100" s="96"/>
      <c r="AQ100" s="43" t="s">
        <v>39</v>
      </c>
      <c r="AR100" s="96"/>
      <c r="AS100" s="64"/>
      <c r="AT100" s="96"/>
      <c r="AU100" s="43" t="s">
        <v>39</v>
      </c>
      <c r="AV100" s="96"/>
      <c r="AW100" s="116" t="e">
        <f t="shared" si="2"/>
        <v>#DIV/0!</v>
      </c>
    </row>
    <row r="101" spans="1:49" ht="16.5" customHeight="1" thickBot="1">
      <c r="A101" s="109" t="str">
        <f>Overall!A102</f>
        <v>Hampton</v>
      </c>
      <c r="B101" s="44"/>
      <c r="C101" s="106" t="s">
        <v>39</v>
      </c>
      <c r="D101" s="44"/>
      <c r="E101" s="101"/>
      <c r="F101" s="44"/>
      <c r="G101" s="43" t="s">
        <v>39</v>
      </c>
      <c r="H101" s="44"/>
      <c r="I101" s="100"/>
      <c r="J101" s="50"/>
      <c r="K101" s="43" t="s">
        <v>39</v>
      </c>
      <c r="L101" s="50"/>
      <c r="M101" s="100"/>
      <c r="N101" s="50"/>
      <c r="O101" s="43" t="s">
        <v>39</v>
      </c>
      <c r="P101" s="50"/>
      <c r="Q101" s="100"/>
      <c r="R101" s="50"/>
      <c r="S101" s="43" t="s">
        <v>39</v>
      </c>
      <c r="T101" s="50"/>
      <c r="U101" s="100"/>
      <c r="V101" s="50"/>
      <c r="W101" s="43" t="s">
        <v>39</v>
      </c>
      <c r="X101" s="50"/>
      <c r="Y101" s="65"/>
      <c r="Z101" s="50"/>
      <c r="AA101" s="43" t="s">
        <v>39</v>
      </c>
      <c r="AB101" s="96"/>
      <c r="AC101" s="64"/>
      <c r="AD101" s="96"/>
      <c r="AE101" s="43" t="s">
        <v>39</v>
      </c>
      <c r="AF101" s="96"/>
      <c r="AG101" s="64"/>
      <c r="AH101" s="96"/>
      <c r="AI101" s="43" t="s">
        <v>39</v>
      </c>
      <c r="AJ101" s="96"/>
      <c r="AK101" s="64"/>
      <c r="AL101" s="96"/>
      <c r="AM101" s="43" t="s">
        <v>39</v>
      </c>
      <c r="AN101" s="96"/>
      <c r="AO101" s="64"/>
      <c r="AP101" s="96"/>
      <c r="AQ101" s="43" t="s">
        <v>39</v>
      </c>
      <c r="AR101" s="96"/>
      <c r="AS101" s="64"/>
      <c r="AT101" s="96"/>
      <c r="AU101" s="43" t="s">
        <v>39</v>
      </c>
      <c r="AV101" s="96"/>
      <c r="AW101" s="116" t="e">
        <f t="shared" si="2"/>
        <v>#DIV/0!</v>
      </c>
    </row>
    <row r="102" spans="1:49" ht="16.5" customHeight="1" thickBot="1">
      <c r="A102" s="109" t="str">
        <f>Overall!A103</f>
        <v>Alleyn's</v>
      </c>
      <c r="B102" s="44"/>
      <c r="C102" s="106" t="s">
        <v>39</v>
      </c>
      <c r="D102" s="44"/>
      <c r="E102" s="101"/>
      <c r="F102" s="44"/>
      <c r="G102" s="43" t="s">
        <v>39</v>
      </c>
      <c r="H102" s="44"/>
      <c r="I102" s="100"/>
      <c r="J102" s="50"/>
      <c r="K102" s="43" t="s">
        <v>39</v>
      </c>
      <c r="L102" s="50"/>
      <c r="M102" s="100"/>
      <c r="N102" s="50"/>
      <c r="O102" s="43" t="s">
        <v>39</v>
      </c>
      <c r="P102" s="50"/>
      <c r="Q102" s="100"/>
      <c r="R102" s="50"/>
      <c r="S102" s="43" t="s">
        <v>39</v>
      </c>
      <c r="T102" s="50"/>
      <c r="U102" s="100"/>
      <c r="V102" s="50"/>
      <c r="W102" s="43" t="s">
        <v>39</v>
      </c>
      <c r="X102" s="50"/>
      <c r="Y102" s="65"/>
      <c r="Z102" s="50"/>
      <c r="AA102" s="43" t="s">
        <v>39</v>
      </c>
      <c r="AB102" s="96"/>
      <c r="AC102" s="64"/>
      <c r="AD102" s="96"/>
      <c r="AE102" s="43" t="s">
        <v>39</v>
      </c>
      <c r="AF102" s="96"/>
      <c r="AG102" s="64"/>
      <c r="AH102" s="96"/>
      <c r="AI102" s="43" t="s">
        <v>39</v>
      </c>
      <c r="AJ102" s="96"/>
      <c r="AK102" s="64"/>
      <c r="AL102" s="96"/>
      <c r="AM102" s="43" t="s">
        <v>39</v>
      </c>
      <c r="AN102" s="96"/>
      <c r="AO102" s="64"/>
      <c r="AP102" s="96"/>
      <c r="AQ102" s="43" t="s">
        <v>39</v>
      </c>
      <c r="AR102" s="96"/>
      <c r="AS102" s="64"/>
      <c r="AT102" s="96"/>
      <c r="AU102" s="43" t="s">
        <v>39</v>
      </c>
      <c r="AV102" s="96"/>
      <c r="AW102" s="116" t="e">
        <f t="shared" si="2"/>
        <v>#DIV/0!</v>
      </c>
    </row>
    <row r="103" spans="1:49" ht="16.5" customHeight="1" thickBot="1">
      <c r="A103" s="109" t="str">
        <f>Overall!A104</f>
        <v>St Benedict's</v>
      </c>
      <c r="B103" s="44"/>
      <c r="C103" s="106" t="s">
        <v>39</v>
      </c>
      <c r="D103" s="44"/>
      <c r="E103" s="101"/>
      <c r="F103" s="44"/>
      <c r="G103" s="43" t="s">
        <v>39</v>
      </c>
      <c r="H103" s="44"/>
      <c r="I103" s="100"/>
      <c r="J103" s="50"/>
      <c r="K103" s="43" t="s">
        <v>39</v>
      </c>
      <c r="L103" s="50"/>
      <c r="M103" s="100"/>
      <c r="N103" s="50"/>
      <c r="O103" s="43" t="s">
        <v>39</v>
      </c>
      <c r="P103" s="50"/>
      <c r="Q103" s="100"/>
      <c r="R103" s="50"/>
      <c r="S103" s="43" t="s">
        <v>39</v>
      </c>
      <c r="T103" s="50"/>
      <c r="U103" s="100"/>
      <c r="V103" s="50"/>
      <c r="W103" s="43" t="s">
        <v>39</v>
      </c>
      <c r="X103" s="50"/>
      <c r="Y103" s="65"/>
      <c r="Z103" s="50"/>
      <c r="AA103" s="43" t="s">
        <v>39</v>
      </c>
      <c r="AB103" s="96"/>
      <c r="AC103" s="64"/>
      <c r="AD103" s="96"/>
      <c r="AE103" s="43" t="s">
        <v>39</v>
      </c>
      <c r="AF103" s="96"/>
      <c r="AG103" s="64"/>
      <c r="AH103" s="96"/>
      <c r="AI103" s="43" t="s">
        <v>39</v>
      </c>
      <c r="AJ103" s="96"/>
      <c r="AK103" s="64"/>
      <c r="AL103" s="96"/>
      <c r="AM103" s="43" t="s">
        <v>39</v>
      </c>
      <c r="AN103" s="96"/>
      <c r="AO103" s="64"/>
      <c r="AP103" s="96"/>
      <c r="AQ103" s="43" t="s">
        <v>39</v>
      </c>
      <c r="AR103" s="96"/>
      <c r="AS103" s="64"/>
      <c r="AT103" s="96"/>
      <c r="AU103" s="43" t="s">
        <v>39</v>
      </c>
      <c r="AV103" s="96"/>
      <c r="AW103" s="116" t="e">
        <f t="shared" si="2"/>
        <v>#DIV/0!</v>
      </c>
    </row>
    <row r="104" spans="1:49" ht="16.5" customHeight="1" thickBot="1">
      <c r="A104" s="109" t="str">
        <f>Overall!A105</f>
        <v>Eltham</v>
      </c>
      <c r="B104" s="44"/>
      <c r="C104" s="106" t="s">
        <v>39</v>
      </c>
      <c r="D104" s="44"/>
      <c r="E104" s="101"/>
      <c r="F104" s="44"/>
      <c r="G104" s="43" t="s">
        <v>39</v>
      </c>
      <c r="H104" s="44"/>
      <c r="I104" s="100"/>
      <c r="J104" s="50"/>
      <c r="K104" s="50" t="s">
        <v>39</v>
      </c>
      <c r="L104" s="50"/>
      <c r="M104" s="100"/>
      <c r="N104" s="50"/>
      <c r="O104" s="43" t="s">
        <v>39</v>
      </c>
      <c r="P104" s="50"/>
      <c r="Q104" s="100"/>
      <c r="R104" s="50"/>
      <c r="S104" s="43" t="s">
        <v>39</v>
      </c>
      <c r="T104" s="50"/>
      <c r="U104" s="100"/>
      <c r="V104" s="50"/>
      <c r="W104" s="43" t="s">
        <v>39</v>
      </c>
      <c r="X104" s="50"/>
      <c r="Y104" s="65"/>
      <c r="Z104" s="50"/>
      <c r="AA104" s="43" t="s">
        <v>39</v>
      </c>
      <c r="AB104" s="96"/>
      <c r="AC104" s="64"/>
      <c r="AD104" s="96"/>
      <c r="AE104" s="43" t="s">
        <v>39</v>
      </c>
      <c r="AF104" s="96"/>
      <c r="AG104" s="64"/>
      <c r="AH104" s="96"/>
      <c r="AI104" s="43" t="s">
        <v>39</v>
      </c>
      <c r="AJ104" s="96"/>
      <c r="AK104" s="64"/>
      <c r="AL104" s="96"/>
      <c r="AM104" s="43" t="s">
        <v>39</v>
      </c>
      <c r="AN104" s="96"/>
      <c r="AO104" s="64"/>
      <c r="AP104" s="96"/>
      <c r="AQ104" s="43" t="s">
        <v>39</v>
      </c>
      <c r="AR104" s="96"/>
      <c r="AS104" s="64"/>
      <c r="AT104" s="96"/>
      <c r="AU104" s="43" t="s">
        <v>39</v>
      </c>
      <c r="AV104" s="96"/>
      <c r="AW104" s="116" t="e">
        <f t="shared" si="2"/>
        <v>#DIV/0!</v>
      </c>
    </row>
    <row r="105" spans="1:49" ht="16.5" customHeight="1" thickBot="1">
      <c r="A105" s="109" t="str">
        <f>Overall!A106</f>
        <v>Caterham</v>
      </c>
      <c r="B105" s="44"/>
      <c r="C105" s="106" t="s">
        <v>39</v>
      </c>
      <c r="D105" s="44"/>
      <c r="E105" s="101"/>
      <c r="F105" s="44"/>
      <c r="G105" s="43" t="s">
        <v>39</v>
      </c>
      <c r="H105" s="44"/>
      <c r="I105" s="100"/>
      <c r="J105" s="50"/>
      <c r="K105" s="43" t="s">
        <v>39</v>
      </c>
      <c r="L105" s="50"/>
      <c r="M105" s="100"/>
      <c r="N105" s="50"/>
      <c r="O105" s="43" t="s">
        <v>39</v>
      </c>
      <c r="P105" s="50"/>
      <c r="Q105" s="100"/>
      <c r="R105" s="50"/>
      <c r="S105" s="43" t="s">
        <v>39</v>
      </c>
      <c r="T105" s="50"/>
      <c r="U105" s="100"/>
      <c r="V105" s="50"/>
      <c r="W105" s="43" t="s">
        <v>39</v>
      </c>
      <c r="X105" s="50"/>
      <c r="Y105" s="65"/>
      <c r="Z105" s="50"/>
      <c r="AA105" s="43" t="s">
        <v>39</v>
      </c>
      <c r="AB105" s="96"/>
      <c r="AC105" s="64"/>
      <c r="AD105" s="96"/>
      <c r="AE105" s="43" t="s">
        <v>39</v>
      </c>
      <c r="AF105" s="96"/>
      <c r="AG105" s="64"/>
      <c r="AH105" s="96"/>
      <c r="AI105" s="43" t="s">
        <v>39</v>
      </c>
      <c r="AJ105" s="96"/>
      <c r="AK105" s="64"/>
      <c r="AL105" s="96"/>
      <c r="AM105" s="43" t="s">
        <v>39</v>
      </c>
      <c r="AN105" s="96"/>
      <c r="AO105" s="64"/>
      <c r="AP105" s="96"/>
      <c r="AQ105" s="43" t="s">
        <v>39</v>
      </c>
      <c r="AR105" s="96"/>
      <c r="AS105" s="64"/>
      <c r="AT105" s="96"/>
      <c r="AU105" s="43" t="s">
        <v>39</v>
      </c>
      <c r="AV105" s="96"/>
      <c r="AW105" s="116" t="e">
        <f t="shared" si="2"/>
        <v>#DIV/0!</v>
      </c>
    </row>
    <row r="106" spans="1:49" ht="16.5" customHeight="1" thickBot="1">
      <c r="A106" s="109" t="str">
        <f>Overall!A107</f>
        <v>Reed's</v>
      </c>
      <c r="B106" s="44"/>
      <c r="C106" s="106" t="s">
        <v>39</v>
      </c>
      <c r="D106" s="44"/>
      <c r="E106" s="101"/>
      <c r="F106" s="44"/>
      <c r="G106" s="43" t="s">
        <v>39</v>
      </c>
      <c r="H106" s="44"/>
      <c r="I106" s="100"/>
      <c r="J106" s="50"/>
      <c r="K106" s="43" t="s">
        <v>39</v>
      </c>
      <c r="L106" s="50"/>
      <c r="M106" s="100"/>
      <c r="N106" s="50"/>
      <c r="O106" s="43" t="s">
        <v>39</v>
      </c>
      <c r="P106" s="50"/>
      <c r="Q106" s="100"/>
      <c r="R106" s="50"/>
      <c r="S106" s="43" t="s">
        <v>39</v>
      </c>
      <c r="T106" s="50"/>
      <c r="U106" s="100"/>
      <c r="V106" s="50"/>
      <c r="W106" s="43" t="s">
        <v>39</v>
      </c>
      <c r="X106" s="50"/>
      <c r="Y106" s="65"/>
      <c r="Z106" s="50"/>
      <c r="AA106" s="43" t="s">
        <v>39</v>
      </c>
      <c r="AB106" s="96"/>
      <c r="AC106" s="64"/>
      <c r="AD106" s="96"/>
      <c r="AE106" s="43" t="s">
        <v>39</v>
      </c>
      <c r="AF106" s="96"/>
      <c r="AG106" s="64"/>
      <c r="AH106" s="96"/>
      <c r="AI106" s="43" t="s">
        <v>39</v>
      </c>
      <c r="AJ106" s="96"/>
      <c r="AK106" s="64"/>
      <c r="AL106" s="96"/>
      <c r="AM106" s="43" t="s">
        <v>39</v>
      </c>
      <c r="AN106" s="96"/>
      <c r="AO106" s="64"/>
      <c r="AP106" s="96"/>
      <c r="AQ106" s="43" t="s">
        <v>39</v>
      </c>
      <c r="AR106" s="96"/>
      <c r="AS106" s="64"/>
      <c r="AT106" s="96"/>
      <c r="AU106" s="43" t="s">
        <v>39</v>
      </c>
      <c r="AV106" s="96"/>
      <c r="AW106" s="116" t="e">
        <f t="shared" si="2"/>
        <v>#DIV/0!</v>
      </c>
    </row>
    <row r="107" spans="1:49" ht="16.5" customHeight="1" thickBot="1">
      <c r="A107" s="109" t="str">
        <f>Overall!A108</f>
        <v>RGS Guildford</v>
      </c>
      <c r="B107" s="44"/>
      <c r="C107" s="106" t="s">
        <v>39</v>
      </c>
      <c r="D107" s="44"/>
      <c r="E107" s="101"/>
      <c r="F107" s="44"/>
      <c r="G107" s="43" t="s">
        <v>39</v>
      </c>
      <c r="H107" s="44"/>
      <c r="I107" s="100"/>
      <c r="J107" s="50"/>
      <c r="K107" s="43" t="s">
        <v>39</v>
      </c>
      <c r="L107" s="50"/>
      <c r="M107" s="100"/>
      <c r="N107" s="50"/>
      <c r="O107" s="43" t="s">
        <v>39</v>
      </c>
      <c r="P107" s="50"/>
      <c r="Q107" s="100"/>
      <c r="R107" s="50"/>
      <c r="S107" s="43" t="s">
        <v>39</v>
      </c>
      <c r="T107" s="50"/>
      <c r="U107" s="100"/>
      <c r="V107" s="50"/>
      <c r="W107" s="43" t="s">
        <v>39</v>
      </c>
      <c r="X107" s="50"/>
      <c r="Y107" s="65"/>
      <c r="Z107" s="50"/>
      <c r="AA107" s="43" t="s">
        <v>39</v>
      </c>
      <c r="AB107" s="96"/>
      <c r="AC107" s="64"/>
      <c r="AD107" s="96"/>
      <c r="AE107" s="43" t="s">
        <v>39</v>
      </c>
      <c r="AF107" s="96"/>
      <c r="AG107" s="64"/>
      <c r="AH107" s="96"/>
      <c r="AI107" s="43" t="s">
        <v>39</v>
      </c>
      <c r="AJ107" s="96"/>
      <c r="AK107" s="64"/>
      <c r="AL107" s="96"/>
      <c r="AM107" s="43" t="s">
        <v>39</v>
      </c>
      <c r="AN107" s="96"/>
      <c r="AO107" s="64"/>
      <c r="AP107" s="96"/>
      <c r="AQ107" s="43" t="s">
        <v>39</v>
      </c>
      <c r="AR107" s="96"/>
      <c r="AS107" s="64"/>
      <c r="AT107" s="96"/>
      <c r="AU107" s="43" t="s">
        <v>39</v>
      </c>
      <c r="AV107" s="96"/>
      <c r="AW107" s="116" t="e">
        <f t="shared" si="2"/>
        <v>#DIV/0!</v>
      </c>
    </row>
    <row r="108" spans="1:49" ht="16.5" customHeight="1" thickBot="1">
      <c r="A108" s="109" t="str">
        <f>Overall!A109</f>
        <v>John Fisher</v>
      </c>
      <c r="B108" s="44"/>
      <c r="C108" s="106" t="s">
        <v>39</v>
      </c>
      <c r="D108" s="44"/>
      <c r="E108" s="101"/>
      <c r="F108" s="44"/>
      <c r="G108" s="43" t="s">
        <v>39</v>
      </c>
      <c r="H108" s="44"/>
      <c r="I108" s="100"/>
      <c r="J108" s="50"/>
      <c r="K108" s="43" t="s">
        <v>39</v>
      </c>
      <c r="L108" s="50"/>
      <c r="M108" s="100"/>
      <c r="N108" s="50"/>
      <c r="O108" s="43" t="s">
        <v>39</v>
      </c>
      <c r="P108" s="50"/>
      <c r="Q108" s="100"/>
      <c r="R108" s="50"/>
      <c r="S108" s="43" t="s">
        <v>39</v>
      </c>
      <c r="T108" s="50"/>
      <c r="U108" s="100"/>
      <c r="V108" s="50"/>
      <c r="W108" s="43" t="s">
        <v>39</v>
      </c>
      <c r="X108" s="50"/>
      <c r="Y108" s="65"/>
      <c r="Z108" s="50"/>
      <c r="AA108" s="43" t="s">
        <v>39</v>
      </c>
      <c r="AB108" s="96"/>
      <c r="AC108" s="64"/>
      <c r="AD108" s="96"/>
      <c r="AE108" s="43" t="s">
        <v>39</v>
      </c>
      <c r="AF108" s="96"/>
      <c r="AG108" s="64"/>
      <c r="AH108" s="96"/>
      <c r="AI108" s="43" t="s">
        <v>39</v>
      </c>
      <c r="AJ108" s="96"/>
      <c r="AK108" s="64"/>
      <c r="AL108" s="96"/>
      <c r="AM108" s="43" t="s">
        <v>39</v>
      </c>
      <c r="AN108" s="96"/>
      <c r="AO108" s="64"/>
      <c r="AP108" s="96"/>
      <c r="AQ108" s="43" t="s">
        <v>39</v>
      </c>
      <c r="AR108" s="96"/>
      <c r="AS108" s="64"/>
      <c r="AT108" s="96"/>
      <c r="AU108" s="43" t="s">
        <v>39</v>
      </c>
      <c r="AV108" s="96"/>
      <c r="AW108" s="116" t="e">
        <f t="shared" si="2"/>
        <v>#DIV/0!</v>
      </c>
    </row>
    <row r="109" spans="1:49" ht="16.5" customHeight="1" thickBot="1">
      <c r="A109" s="109" t="str">
        <f>Overall!A110</f>
        <v>St George's</v>
      </c>
      <c r="B109" s="44"/>
      <c r="C109" s="106" t="s">
        <v>39</v>
      </c>
      <c r="D109" s="44"/>
      <c r="E109" s="101"/>
      <c r="F109" s="44"/>
      <c r="G109" s="43" t="s">
        <v>39</v>
      </c>
      <c r="H109" s="44"/>
      <c r="I109" s="100"/>
      <c r="J109" s="50"/>
      <c r="K109" s="43" t="s">
        <v>39</v>
      </c>
      <c r="L109" s="50"/>
      <c r="M109" s="100"/>
      <c r="N109" s="50"/>
      <c r="O109" s="43" t="s">
        <v>39</v>
      </c>
      <c r="P109" s="50"/>
      <c r="Q109" s="100"/>
      <c r="R109" s="50"/>
      <c r="S109" s="43" t="s">
        <v>39</v>
      </c>
      <c r="T109" s="50"/>
      <c r="U109" s="100"/>
      <c r="V109" s="50"/>
      <c r="W109" s="43" t="s">
        <v>39</v>
      </c>
      <c r="X109" s="50"/>
      <c r="Y109" s="65"/>
      <c r="Z109" s="50"/>
      <c r="AA109" s="43" t="s">
        <v>39</v>
      </c>
      <c r="AB109" s="96"/>
      <c r="AC109" s="64"/>
      <c r="AD109" s="96"/>
      <c r="AE109" s="43" t="s">
        <v>39</v>
      </c>
      <c r="AF109" s="96"/>
      <c r="AG109" s="64"/>
      <c r="AH109" s="96"/>
      <c r="AI109" s="43" t="s">
        <v>39</v>
      </c>
      <c r="AJ109" s="96"/>
      <c r="AK109" s="64"/>
      <c r="AL109" s="96"/>
      <c r="AM109" s="43" t="s">
        <v>39</v>
      </c>
      <c r="AN109" s="96"/>
      <c r="AO109" s="64"/>
      <c r="AP109" s="96"/>
      <c r="AQ109" s="43" t="s">
        <v>39</v>
      </c>
      <c r="AR109" s="96"/>
      <c r="AS109" s="64"/>
      <c r="AT109" s="96"/>
      <c r="AU109" s="43" t="s">
        <v>39</v>
      </c>
      <c r="AV109" s="96"/>
      <c r="AW109" s="116" t="e">
        <f t="shared" si="2"/>
        <v>#DIV/0!</v>
      </c>
    </row>
    <row r="110" spans="1:49" ht="16.5" customHeight="1" thickBot="1">
      <c r="A110" s="109" t="str">
        <f>Overall!A111</f>
        <v>Langley Park</v>
      </c>
      <c r="B110" s="44"/>
      <c r="C110" s="106" t="s">
        <v>39</v>
      </c>
      <c r="D110" s="44"/>
      <c r="E110" s="101"/>
      <c r="F110" s="44"/>
      <c r="G110" s="43" t="s">
        <v>39</v>
      </c>
      <c r="H110" s="44"/>
      <c r="I110" s="100"/>
      <c r="J110" s="50"/>
      <c r="K110" s="43" t="s">
        <v>39</v>
      </c>
      <c r="L110" s="50"/>
      <c r="M110" s="100"/>
      <c r="N110" s="50"/>
      <c r="O110" s="43" t="s">
        <v>39</v>
      </c>
      <c r="P110" s="50"/>
      <c r="Q110" s="100"/>
      <c r="R110" s="50"/>
      <c r="S110" s="43" t="s">
        <v>39</v>
      </c>
      <c r="T110" s="50"/>
      <c r="U110" s="100"/>
      <c r="V110" s="50"/>
      <c r="W110" s="43" t="s">
        <v>39</v>
      </c>
      <c r="X110" s="50"/>
      <c r="Y110" s="65"/>
      <c r="Z110" s="50"/>
      <c r="AA110" s="43" t="s">
        <v>39</v>
      </c>
      <c r="AB110" s="96"/>
      <c r="AC110" s="64"/>
      <c r="AD110" s="96"/>
      <c r="AE110" s="43" t="s">
        <v>39</v>
      </c>
      <c r="AF110" s="96"/>
      <c r="AG110" s="64"/>
      <c r="AH110" s="96"/>
      <c r="AI110" s="43" t="s">
        <v>39</v>
      </c>
      <c r="AJ110" s="96"/>
      <c r="AK110" s="64"/>
      <c r="AL110" s="96"/>
      <c r="AM110" s="43" t="s">
        <v>39</v>
      </c>
      <c r="AN110" s="96"/>
      <c r="AO110" s="64"/>
      <c r="AP110" s="96"/>
      <c r="AQ110" s="43" t="s">
        <v>39</v>
      </c>
      <c r="AR110" s="96"/>
      <c r="AS110" s="64"/>
      <c r="AT110" s="96"/>
      <c r="AU110" s="43" t="s">
        <v>39</v>
      </c>
      <c r="AV110" s="96"/>
      <c r="AW110" s="116" t="e">
        <f t="shared" si="2"/>
        <v>#DIV/0!</v>
      </c>
    </row>
    <row r="111" spans="1:49" ht="16.5" customHeight="1" thickBot="1">
      <c r="A111" s="109" t="str">
        <f>Overall!A112</f>
        <v>Colfe's</v>
      </c>
      <c r="B111" s="44"/>
      <c r="C111" s="106" t="s">
        <v>39</v>
      </c>
      <c r="D111" s="44"/>
      <c r="E111" s="101"/>
      <c r="F111" s="44"/>
      <c r="G111" s="43" t="s">
        <v>39</v>
      </c>
      <c r="H111" s="44"/>
      <c r="I111" s="100"/>
      <c r="J111" s="50"/>
      <c r="K111" s="43" t="s">
        <v>39</v>
      </c>
      <c r="L111" s="50"/>
      <c r="M111" s="100"/>
      <c r="N111" s="50"/>
      <c r="O111" s="43" t="s">
        <v>39</v>
      </c>
      <c r="P111" s="50"/>
      <c r="Q111" s="100"/>
      <c r="R111" s="50"/>
      <c r="S111" s="43" t="s">
        <v>39</v>
      </c>
      <c r="T111" s="50"/>
      <c r="U111" s="100"/>
      <c r="V111" s="50"/>
      <c r="W111" s="43" t="s">
        <v>39</v>
      </c>
      <c r="X111" s="50"/>
      <c r="Y111" s="65"/>
      <c r="Z111" s="50"/>
      <c r="AA111" s="43" t="s">
        <v>39</v>
      </c>
      <c r="AB111" s="96"/>
      <c r="AC111" s="64"/>
      <c r="AD111" s="96"/>
      <c r="AE111" s="43" t="s">
        <v>39</v>
      </c>
      <c r="AF111" s="96"/>
      <c r="AG111" s="64"/>
      <c r="AH111" s="96"/>
      <c r="AI111" s="43" t="s">
        <v>39</v>
      </c>
      <c r="AJ111" s="96"/>
      <c r="AK111" s="64"/>
      <c r="AL111" s="96"/>
      <c r="AM111" s="43" t="s">
        <v>39</v>
      </c>
      <c r="AN111" s="96"/>
      <c r="AO111" s="64"/>
      <c r="AP111" s="96"/>
      <c r="AQ111" s="43" t="s">
        <v>39</v>
      </c>
      <c r="AR111" s="96"/>
      <c r="AS111" s="64"/>
      <c r="AT111" s="96"/>
      <c r="AU111" s="43" t="s">
        <v>39</v>
      </c>
      <c r="AV111" s="96"/>
      <c r="AW111" s="116" t="e">
        <f t="shared" si="2"/>
        <v>#DIV/0!</v>
      </c>
    </row>
    <row r="112" spans="1:49" ht="16.5" customHeight="1" thickBot="1">
      <c r="A112" s="109" t="str">
        <f>Overall!A113</f>
        <v>KCS Wimbledon</v>
      </c>
      <c r="B112" s="44"/>
      <c r="C112" s="106" t="s">
        <v>39</v>
      </c>
      <c r="D112" s="44"/>
      <c r="E112" s="101"/>
      <c r="F112" s="44"/>
      <c r="G112" s="43" t="s">
        <v>39</v>
      </c>
      <c r="H112" s="44"/>
      <c r="I112" s="100"/>
      <c r="J112" s="50"/>
      <c r="K112" s="43" t="s">
        <v>39</v>
      </c>
      <c r="L112" s="50"/>
      <c r="M112" s="100"/>
      <c r="N112" s="50"/>
      <c r="O112" s="43" t="s">
        <v>39</v>
      </c>
      <c r="P112" s="50"/>
      <c r="Q112" s="100"/>
      <c r="R112" s="50"/>
      <c r="S112" s="43" t="s">
        <v>39</v>
      </c>
      <c r="T112" s="50"/>
      <c r="U112" s="100"/>
      <c r="V112" s="50"/>
      <c r="W112" s="43" t="s">
        <v>39</v>
      </c>
      <c r="X112" s="50"/>
      <c r="Y112" s="65"/>
      <c r="Z112" s="50"/>
      <c r="AA112" s="43" t="s">
        <v>39</v>
      </c>
      <c r="AB112" s="96"/>
      <c r="AC112" s="64"/>
      <c r="AD112" s="96"/>
      <c r="AE112" s="43" t="s">
        <v>39</v>
      </c>
      <c r="AF112" s="96"/>
      <c r="AG112" s="64"/>
      <c r="AH112" s="96"/>
      <c r="AI112" s="43" t="s">
        <v>39</v>
      </c>
      <c r="AJ112" s="96"/>
      <c r="AK112" s="64"/>
      <c r="AL112" s="96"/>
      <c r="AM112" s="43" t="s">
        <v>39</v>
      </c>
      <c r="AN112" s="96"/>
      <c r="AO112" s="64"/>
      <c r="AP112" s="96"/>
      <c r="AQ112" s="43" t="s">
        <v>39</v>
      </c>
      <c r="AR112" s="96"/>
      <c r="AS112" s="64"/>
      <c r="AT112" s="96"/>
      <c r="AU112" s="43" t="s">
        <v>39</v>
      </c>
      <c r="AV112" s="96"/>
      <c r="AW112" s="116" t="e">
        <f t="shared" si="2"/>
        <v>#DIV/0!</v>
      </c>
    </row>
    <row r="113" spans="1:49" ht="16.5" customHeight="1" thickBot="1">
      <c r="A113" s="109" t="str">
        <f>Overall!A114</f>
        <v>Dulwich</v>
      </c>
      <c r="B113" s="44">
        <v>91</v>
      </c>
      <c r="C113" s="106" t="s">
        <v>39</v>
      </c>
      <c r="D113" s="44">
        <v>1</v>
      </c>
      <c r="E113" s="101"/>
      <c r="F113" s="44">
        <v>89</v>
      </c>
      <c r="G113" s="43" t="s">
        <v>39</v>
      </c>
      <c r="H113" s="44">
        <v>10</v>
      </c>
      <c r="I113" s="100"/>
      <c r="J113" s="50">
        <v>205</v>
      </c>
      <c r="K113" s="43" t="s">
        <v>39</v>
      </c>
      <c r="L113" s="50">
        <v>6</v>
      </c>
      <c r="M113" s="100"/>
      <c r="N113" s="50">
        <v>103</v>
      </c>
      <c r="O113" s="43" t="s">
        <v>39</v>
      </c>
      <c r="P113" s="50">
        <v>10</v>
      </c>
      <c r="Q113" s="100"/>
      <c r="R113" s="50">
        <v>146</v>
      </c>
      <c r="S113" s="43" t="s">
        <v>39</v>
      </c>
      <c r="T113" s="50">
        <v>8</v>
      </c>
      <c r="U113" s="100"/>
      <c r="V113" s="50">
        <v>71</v>
      </c>
      <c r="W113" s="43" t="s">
        <v>39</v>
      </c>
      <c r="X113" s="50">
        <v>10</v>
      </c>
      <c r="Y113" s="65"/>
      <c r="Z113" s="50">
        <v>142</v>
      </c>
      <c r="AA113" s="43" t="s">
        <v>39</v>
      </c>
      <c r="AB113" s="96">
        <v>10</v>
      </c>
      <c r="AC113" s="64"/>
      <c r="AD113" s="96">
        <v>139</v>
      </c>
      <c r="AE113" s="43" t="s">
        <v>39</v>
      </c>
      <c r="AF113" s="96">
        <v>6</v>
      </c>
      <c r="AG113" s="64"/>
      <c r="AH113" s="96"/>
      <c r="AI113" s="43" t="s">
        <v>39</v>
      </c>
      <c r="AJ113" s="96"/>
      <c r="AK113" s="64"/>
      <c r="AL113" s="96"/>
      <c r="AM113" s="43" t="s">
        <v>39</v>
      </c>
      <c r="AN113" s="96"/>
      <c r="AO113" s="64"/>
      <c r="AP113" s="96"/>
      <c r="AQ113" s="43" t="s">
        <v>39</v>
      </c>
      <c r="AR113" s="96"/>
      <c r="AS113" s="64"/>
      <c r="AT113" s="96"/>
      <c r="AU113" s="43" t="s">
        <v>39</v>
      </c>
      <c r="AV113" s="96"/>
      <c r="AW113" s="116">
        <f t="shared" si="2"/>
        <v>12.193333333333333</v>
      </c>
    </row>
    <row r="114" spans="1:49" ht="16.5" customHeight="1" thickBot="1">
      <c r="A114" s="109" t="str">
        <f>Overall!A115</f>
        <v>Trinity</v>
      </c>
      <c r="B114" s="44"/>
      <c r="C114" s="106" t="s">
        <v>39</v>
      </c>
      <c r="D114" s="44"/>
      <c r="E114" s="101"/>
      <c r="F114" s="44"/>
      <c r="G114" s="43" t="s">
        <v>39</v>
      </c>
      <c r="H114" s="44"/>
      <c r="I114" s="100"/>
      <c r="J114" s="50"/>
      <c r="K114" s="43" t="s">
        <v>39</v>
      </c>
      <c r="L114" s="50"/>
      <c r="M114" s="100"/>
      <c r="N114" s="50"/>
      <c r="O114" s="43" t="s">
        <v>39</v>
      </c>
      <c r="P114" s="50"/>
      <c r="Q114" s="100"/>
      <c r="R114" s="50"/>
      <c r="S114" s="43" t="s">
        <v>39</v>
      </c>
      <c r="T114" s="50"/>
      <c r="U114" s="100"/>
      <c r="V114" s="50"/>
      <c r="W114" s="43" t="s">
        <v>39</v>
      </c>
      <c r="X114" s="50"/>
      <c r="Y114" s="65"/>
      <c r="Z114" s="50"/>
      <c r="AA114" s="43" t="s">
        <v>39</v>
      </c>
      <c r="AB114" s="96"/>
      <c r="AC114" s="64"/>
      <c r="AD114" s="96"/>
      <c r="AE114" s="43" t="s">
        <v>39</v>
      </c>
      <c r="AF114" s="96"/>
      <c r="AG114" s="64"/>
      <c r="AH114" s="96"/>
      <c r="AI114" s="43" t="s">
        <v>39</v>
      </c>
      <c r="AJ114" s="96"/>
      <c r="AK114" s="64"/>
      <c r="AL114" s="96"/>
      <c r="AM114" s="43" t="s">
        <v>39</v>
      </c>
      <c r="AN114" s="96"/>
      <c r="AO114" s="64"/>
      <c r="AP114" s="96"/>
      <c r="AQ114" s="43" t="s">
        <v>39</v>
      </c>
      <c r="AR114" s="96"/>
      <c r="AS114" s="64"/>
      <c r="AT114" s="96"/>
      <c r="AU114" s="43" t="s">
        <v>39</v>
      </c>
      <c r="AV114" s="96"/>
      <c r="AW114" s="116" t="e">
        <f t="shared" si="2"/>
        <v>#DIV/0!</v>
      </c>
    </row>
    <row r="115" spans="1:49" ht="16.5" customHeight="1" thickBot="1">
      <c r="A115" s="109" t="str">
        <f>Overall!A116</f>
        <v>Epsom</v>
      </c>
      <c r="B115" s="44"/>
      <c r="C115" s="106" t="s">
        <v>39</v>
      </c>
      <c r="D115" s="44"/>
      <c r="E115" s="101"/>
      <c r="F115" s="44"/>
      <c r="G115" s="43" t="s">
        <v>39</v>
      </c>
      <c r="H115" s="44"/>
      <c r="I115" s="100"/>
      <c r="J115" s="50"/>
      <c r="K115" s="43" t="s">
        <v>39</v>
      </c>
      <c r="L115" s="50"/>
      <c r="M115" s="100"/>
      <c r="N115" s="50"/>
      <c r="O115" s="43" t="s">
        <v>39</v>
      </c>
      <c r="P115" s="50"/>
      <c r="Q115" s="100"/>
      <c r="R115" s="50"/>
      <c r="S115" s="43" t="s">
        <v>39</v>
      </c>
      <c r="T115" s="50"/>
      <c r="U115" s="100"/>
      <c r="V115" s="50"/>
      <c r="W115" s="43" t="s">
        <v>39</v>
      </c>
      <c r="X115" s="50"/>
      <c r="Y115" s="65"/>
      <c r="Z115" s="50"/>
      <c r="AA115" s="43" t="s">
        <v>39</v>
      </c>
      <c r="AB115" s="96"/>
      <c r="AC115" s="64"/>
      <c r="AD115" s="96"/>
      <c r="AE115" s="43" t="s">
        <v>39</v>
      </c>
      <c r="AF115" s="96"/>
      <c r="AG115" s="64"/>
      <c r="AH115" s="96"/>
      <c r="AI115" s="43" t="s">
        <v>39</v>
      </c>
      <c r="AJ115" s="96"/>
      <c r="AK115" s="64"/>
      <c r="AL115" s="96"/>
      <c r="AM115" s="43" t="s">
        <v>39</v>
      </c>
      <c r="AN115" s="96"/>
      <c r="AO115" s="64"/>
      <c r="AP115" s="96"/>
      <c r="AQ115" s="43" t="s">
        <v>39</v>
      </c>
      <c r="AR115" s="96"/>
      <c r="AS115" s="64"/>
      <c r="AT115" s="96"/>
      <c r="AU115" s="43" t="s">
        <v>39</v>
      </c>
      <c r="AV115" s="96"/>
      <c r="AW115" s="116" t="e">
        <f t="shared" si="2"/>
        <v>#DIV/0!</v>
      </c>
    </row>
    <row r="116" spans="1:49" ht="16.5" customHeight="1" thickBot="1">
      <c r="A116" s="110" t="str">
        <f>Overall!A117</f>
        <v>Clifton</v>
      </c>
      <c r="B116" s="96">
        <v>126</v>
      </c>
      <c r="C116" s="43" t="s">
        <v>39</v>
      </c>
      <c r="D116" s="96">
        <v>3</v>
      </c>
      <c r="E116" s="64"/>
      <c r="F116" s="96">
        <v>48</v>
      </c>
      <c r="G116" s="43" t="s">
        <v>39</v>
      </c>
      <c r="H116" s="96">
        <v>10</v>
      </c>
      <c r="I116" s="64"/>
      <c r="J116" s="96">
        <v>183</v>
      </c>
      <c r="K116" s="43" t="s">
        <v>39</v>
      </c>
      <c r="L116" s="96">
        <v>2</v>
      </c>
      <c r="M116" s="100"/>
      <c r="N116" s="50">
        <v>161</v>
      </c>
      <c r="O116" s="43" t="s">
        <v>39</v>
      </c>
      <c r="P116" s="50">
        <v>8</v>
      </c>
      <c r="Q116" s="100"/>
      <c r="R116" s="50">
        <v>93</v>
      </c>
      <c r="S116" s="43" t="s">
        <v>39</v>
      </c>
      <c r="T116" s="50">
        <v>1</v>
      </c>
      <c r="U116" s="100"/>
      <c r="V116" s="50">
        <v>92</v>
      </c>
      <c r="W116" s="43" t="s">
        <v>39</v>
      </c>
      <c r="X116" s="50">
        <v>5</v>
      </c>
      <c r="Y116" s="65"/>
      <c r="Z116" s="50">
        <v>133</v>
      </c>
      <c r="AA116" s="43" t="s">
        <v>39</v>
      </c>
      <c r="AB116" s="96">
        <v>3</v>
      </c>
      <c r="AC116" s="64"/>
      <c r="AD116" s="96">
        <v>132</v>
      </c>
      <c r="AE116" s="43"/>
      <c r="AF116" s="96">
        <v>7</v>
      </c>
      <c r="AG116" s="64"/>
      <c r="AH116" s="96"/>
      <c r="AI116" s="43"/>
      <c r="AJ116" s="96"/>
      <c r="AK116" s="64"/>
      <c r="AL116" s="96"/>
      <c r="AM116" s="43"/>
      <c r="AN116" s="96"/>
      <c r="AO116" s="64"/>
      <c r="AP116" s="96"/>
      <c r="AQ116" s="43" t="s">
        <v>39</v>
      </c>
      <c r="AR116" s="96"/>
      <c r="AS116" s="64"/>
      <c r="AT116" s="96"/>
      <c r="AU116" s="43" t="s">
        <v>39</v>
      </c>
      <c r="AV116" s="96"/>
      <c r="AW116" s="116">
        <f t="shared" si="2"/>
        <v>45.011111111111106</v>
      </c>
    </row>
    <row r="117" spans="1:49" ht="16.5" customHeight="1" thickBot="1">
      <c r="A117" s="110" t="str">
        <f>Overall!A118</f>
        <v>Bristol GS</v>
      </c>
      <c r="B117" s="44"/>
      <c r="C117" s="106" t="s">
        <v>39</v>
      </c>
      <c r="D117" s="44"/>
      <c r="E117" s="101"/>
      <c r="F117" s="44"/>
      <c r="G117" s="43" t="s">
        <v>39</v>
      </c>
      <c r="H117" s="44"/>
      <c r="I117" s="100"/>
      <c r="J117" s="50"/>
      <c r="K117" s="43" t="s">
        <v>39</v>
      </c>
      <c r="L117" s="50"/>
      <c r="M117" s="100"/>
      <c r="N117" s="50"/>
      <c r="O117" s="43" t="s">
        <v>39</v>
      </c>
      <c r="P117" s="50"/>
      <c r="Q117" s="100"/>
      <c r="R117" s="50"/>
      <c r="S117" s="43" t="s">
        <v>39</v>
      </c>
      <c r="T117" s="50"/>
      <c r="U117" s="100"/>
      <c r="V117" s="50"/>
      <c r="W117" s="43" t="s">
        <v>39</v>
      </c>
      <c r="X117" s="50"/>
      <c r="Y117" s="65"/>
      <c r="Z117" s="50"/>
      <c r="AA117" s="43" t="s">
        <v>39</v>
      </c>
      <c r="AB117" s="96"/>
      <c r="AC117" s="64"/>
      <c r="AD117" s="96"/>
      <c r="AE117" s="43" t="s">
        <v>39</v>
      </c>
      <c r="AF117" s="96"/>
      <c r="AG117" s="64"/>
      <c r="AH117" s="96"/>
      <c r="AI117" s="43" t="s">
        <v>39</v>
      </c>
      <c r="AJ117" s="96"/>
      <c r="AK117" s="64"/>
      <c r="AL117" s="96"/>
      <c r="AM117" s="43" t="s">
        <v>39</v>
      </c>
      <c r="AN117" s="96"/>
      <c r="AO117" s="64"/>
      <c r="AP117" s="96"/>
      <c r="AQ117" s="43" t="s">
        <v>39</v>
      </c>
      <c r="AR117" s="96"/>
      <c r="AS117" s="64"/>
      <c r="AT117" s="96"/>
      <c r="AU117" s="43" t="s">
        <v>39</v>
      </c>
      <c r="AV117" s="96"/>
      <c r="AW117" s="116" t="e">
        <f t="shared" si="2"/>
        <v>#DIV/0!</v>
      </c>
    </row>
    <row r="118" spans="1:49" ht="16.5" customHeight="1" thickBot="1">
      <c r="A118" s="110" t="str">
        <f>Overall!A119</f>
        <v>QEH</v>
      </c>
      <c r="B118" s="44"/>
      <c r="C118" s="106" t="s">
        <v>39</v>
      </c>
      <c r="D118" s="44"/>
      <c r="E118" s="101"/>
      <c r="F118" s="44"/>
      <c r="G118" s="43" t="s">
        <v>39</v>
      </c>
      <c r="H118" s="44"/>
      <c r="I118" s="100"/>
      <c r="J118" s="50"/>
      <c r="K118" s="43" t="s">
        <v>39</v>
      </c>
      <c r="L118" s="50"/>
      <c r="M118" s="100"/>
      <c r="N118" s="50"/>
      <c r="O118" s="43" t="s">
        <v>39</v>
      </c>
      <c r="P118" s="50"/>
      <c r="Q118" s="100"/>
      <c r="R118" s="50"/>
      <c r="S118" s="43" t="s">
        <v>39</v>
      </c>
      <c r="T118" s="50"/>
      <c r="U118" s="100"/>
      <c r="V118" s="50"/>
      <c r="W118" s="43" t="s">
        <v>39</v>
      </c>
      <c r="X118" s="50"/>
      <c r="Y118" s="65"/>
      <c r="Z118" s="50"/>
      <c r="AA118" s="43" t="s">
        <v>39</v>
      </c>
      <c r="AB118" s="96"/>
      <c r="AC118" s="64"/>
      <c r="AD118" s="96"/>
      <c r="AE118" s="43" t="s">
        <v>39</v>
      </c>
      <c r="AF118" s="96"/>
      <c r="AG118" s="64"/>
      <c r="AH118" s="96"/>
      <c r="AI118" s="43" t="s">
        <v>39</v>
      </c>
      <c r="AJ118" s="96"/>
      <c r="AK118" s="64"/>
      <c r="AL118" s="96"/>
      <c r="AM118" s="43" t="s">
        <v>39</v>
      </c>
      <c r="AN118" s="96"/>
      <c r="AO118" s="64"/>
      <c r="AP118" s="96"/>
      <c r="AQ118" s="43" t="s">
        <v>39</v>
      </c>
      <c r="AR118" s="96"/>
      <c r="AS118" s="64"/>
      <c r="AT118" s="96"/>
      <c r="AU118" s="43" t="s">
        <v>39</v>
      </c>
      <c r="AV118" s="96"/>
      <c r="AW118" s="116" t="e">
        <f t="shared" si="2"/>
        <v>#DIV/0!</v>
      </c>
    </row>
    <row r="119" spans="1:49" ht="16.5" customHeight="1" thickBot="1">
      <c r="A119" s="110" t="str">
        <f>Overall!A120</f>
        <v>SGS (formerly Filton)</v>
      </c>
      <c r="B119" s="44"/>
      <c r="C119" s="106" t="s">
        <v>39</v>
      </c>
      <c r="D119" s="44"/>
      <c r="E119" s="101"/>
      <c r="F119" s="44"/>
      <c r="G119" s="43" t="s">
        <v>39</v>
      </c>
      <c r="H119" s="44"/>
      <c r="I119" s="100"/>
      <c r="J119" s="50"/>
      <c r="K119" s="43" t="s">
        <v>39</v>
      </c>
      <c r="L119" s="50"/>
      <c r="M119" s="100"/>
      <c r="N119" s="50"/>
      <c r="O119" s="43" t="s">
        <v>39</v>
      </c>
      <c r="P119" s="50"/>
      <c r="Q119" s="100"/>
      <c r="R119" s="50"/>
      <c r="S119" s="43" t="s">
        <v>39</v>
      </c>
      <c r="T119" s="50"/>
      <c r="U119" s="100"/>
      <c r="V119" s="50"/>
      <c r="W119" s="43" t="s">
        <v>39</v>
      </c>
      <c r="X119" s="50"/>
      <c r="Y119" s="65"/>
      <c r="Z119" s="50"/>
      <c r="AA119" s="43" t="s">
        <v>39</v>
      </c>
      <c r="AB119" s="96"/>
      <c r="AC119" s="64"/>
      <c r="AD119" s="96"/>
      <c r="AE119" s="43" t="s">
        <v>39</v>
      </c>
      <c r="AF119" s="96"/>
      <c r="AG119" s="64"/>
      <c r="AH119" s="96"/>
      <c r="AI119" s="43" t="s">
        <v>39</v>
      </c>
      <c r="AJ119" s="96"/>
      <c r="AK119" s="64"/>
      <c r="AL119" s="96"/>
      <c r="AM119" s="43" t="s">
        <v>39</v>
      </c>
      <c r="AN119" s="96"/>
      <c r="AO119" s="64"/>
      <c r="AP119" s="96"/>
      <c r="AQ119" s="43" t="s">
        <v>39</v>
      </c>
      <c r="AR119" s="96"/>
      <c r="AS119" s="64"/>
      <c r="AT119" s="96"/>
      <c r="AU119" s="43" t="s">
        <v>39</v>
      </c>
      <c r="AV119" s="96"/>
      <c r="AW119" s="116" t="e">
        <f t="shared" si="2"/>
        <v>#DIV/0!</v>
      </c>
    </row>
    <row r="120" spans="1:49" ht="16.5" customHeight="1" thickBot="1">
      <c r="A120" s="110" t="str">
        <f>Overall!A121</f>
        <v>Kingswood</v>
      </c>
      <c r="B120" s="44"/>
      <c r="C120" s="106" t="s">
        <v>39</v>
      </c>
      <c r="D120" s="44"/>
      <c r="E120" s="101"/>
      <c r="F120" s="44"/>
      <c r="G120" s="43" t="s">
        <v>39</v>
      </c>
      <c r="H120" s="44"/>
      <c r="I120" s="100"/>
      <c r="J120" s="50"/>
      <c r="K120" s="43" t="s">
        <v>39</v>
      </c>
      <c r="L120" s="50"/>
      <c r="M120" s="100"/>
      <c r="N120" s="50"/>
      <c r="O120" s="43" t="s">
        <v>39</v>
      </c>
      <c r="P120" s="50"/>
      <c r="Q120" s="100"/>
      <c r="R120" s="50"/>
      <c r="S120" s="43" t="s">
        <v>39</v>
      </c>
      <c r="T120" s="50"/>
      <c r="U120" s="100"/>
      <c r="V120" s="50"/>
      <c r="W120" s="43" t="s">
        <v>39</v>
      </c>
      <c r="X120" s="50"/>
      <c r="Y120" s="65"/>
      <c r="Z120" s="50"/>
      <c r="AA120" s="43" t="s">
        <v>39</v>
      </c>
      <c r="AB120" s="96"/>
      <c r="AC120" s="64"/>
      <c r="AD120" s="96"/>
      <c r="AE120" s="43" t="s">
        <v>39</v>
      </c>
      <c r="AF120" s="96"/>
      <c r="AG120" s="64"/>
      <c r="AH120" s="96"/>
      <c r="AI120" s="43" t="s">
        <v>39</v>
      </c>
      <c r="AJ120" s="96"/>
      <c r="AK120" s="64"/>
      <c r="AL120" s="96"/>
      <c r="AM120" s="43" t="s">
        <v>39</v>
      </c>
      <c r="AN120" s="96"/>
      <c r="AO120" s="64"/>
      <c r="AP120" s="96"/>
      <c r="AQ120" s="43" t="s">
        <v>39</v>
      </c>
      <c r="AR120" s="96"/>
      <c r="AS120" s="64"/>
      <c r="AT120" s="96"/>
      <c r="AU120" s="43" t="s">
        <v>39</v>
      </c>
      <c r="AV120" s="96"/>
      <c r="AW120" s="116" t="e">
        <f t="shared" si="2"/>
        <v>#DIV/0!</v>
      </c>
    </row>
    <row r="121" spans="1:49" ht="16.5" customHeight="1" thickBot="1">
      <c r="A121" s="110" t="str">
        <f>Overall!A122</f>
        <v>Prior Park</v>
      </c>
      <c r="B121" s="44"/>
      <c r="C121" s="106" t="s">
        <v>39</v>
      </c>
      <c r="D121" s="44"/>
      <c r="E121" s="101"/>
      <c r="F121" s="44"/>
      <c r="G121" s="43" t="s">
        <v>39</v>
      </c>
      <c r="H121" s="44"/>
      <c r="I121" s="100"/>
      <c r="J121" s="50"/>
      <c r="K121" s="43" t="s">
        <v>39</v>
      </c>
      <c r="L121" s="50"/>
      <c r="M121" s="100"/>
      <c r="N121" s="50"/>
      <c r="O121" s="43" t="s">
        <v>39</v>
      </c>
      <c r="P121" s="50"/>
      <c r="Q121" s="100"/>
      <c r="R121" s="50"/>
      <c r="S121" s="43" t="s">
        <v>39</v>
      </c>
      <c r="T121" s="50"/>
      <c r="U121" s="100"/>
      <c r="V121" s="50"/>
      <c r="W121" s="43" t="s">
        <v>39</v>
      </c>
      <c r="X121" s="50"/>
      <c r="Y121" s="65"/>
      <c r="Z121" s="50"/>
      <c r="AA121" s="43" t="s">
        <v>39</v>
      </c>
      <c r="AB121" s="96"/>
      <c r="AC121" s="64"/>
      <c r="AD121" s="96"/>
      <c r="AE121" s="43" t="s">
        <v>39</v>
      </c>
      <c r="AF121" s="96"/>
      <c r="AG121" s="64"/>
      <c r="AH121" s="96"/>
      <c r="AI121" s="43" t="s">
        <v>39</v>
      </c>
      <c r="AJ121" s="96"/>
      <c r="AK121" s="64"/>
      <c r="AL121" s="96"/>
      <c r="AM121" s="43" t="s">
        <v>39</v>
      </c>
      <c r="AN121" s="96"/>
      <c r="AO121" s="64"/>
      <c r="AP121" s="96"/>
      <c r="AQ121" s="43" t="s">
        <v>39</v>
      </c>
      <c r="AR121" s="96"/>
      <c r="AS121" s="64"/>
      <c r="AT121" s="96"/>
      <c r="AU121" s="43" t="s">
        <v>39</v>
      </c>
      <c r="AV121" s="96"/>
      <c r="AW121" s="116" t="e">
        <f t="shared" si="2"/>
        <v>#DIV/0!</v>
      </c>
    </row>
    <row r="122" spans="1:49" ht="16.5" customHeight="1" thickBot="1">
      <c r="A122" s="110" t="str">
        <f>Overall!A123</f>
        <v>Monkton Combe</v>
      </c>
      <c r="B122" s="44"/>
      <c r="C122" s="106" t="s">
        <v>39</v>
      </c>
      <c r="D122" s="44"/>
      <c r="E122" s="101"/>
      <c r="F122" s="44"/>
      <c r="G122" s="43" t="s">
        <v>39</v>
      </c>
      <c r="H122" s="44"/>
      <c r="I122" s="100"/>
      <c r="J122" s="50"/>
      <c r="K122" s="43" t="s">
        <v>39</v>
      </c>
      <c r="L122" s="50"/>
      <c r="M122" s="100"/>
      <c r="N122" s="50"/>
      <c r="O122" s="43" t="s">
        <v>39</v>
      </c>
      <c r="P122" s="50"/>
      <c r="Q122" s="100"/>
      <c r="R122" s="50"/>
      <c r="S122" s="43" t="s">
        <v>39</v>
      </c>
      <c r="T122" s="50"/>
      <c r="U122" s="100"/>
      <c r="V122" s="50"/>
      <c r="W122" s="43" t="s">
        <v>39</v>
      </c>
      <c r="X122" s="50"/>
      <c r="Y122" s="65"/>
      <c r="Z122" s="50"/>
      <c r="AA122" s="43" t="s">
        <v>39</v>
      </c>
      <c r="AB122" s="96"/>
      <c r="AC122" s="64"/>
      <c r="AD122" s="96"/>
      <c r="AE122" s="43" t="s">
        <v>39</v>
      </c>
      <c r="AF122" s="96"/>
      <c r="AG122" s="64"/>
      <c r="AH122" s="96"/>
      <c r="AI122" s="43" t="s">
        <v>39</v>
      </c>
      <c r="AJ122" s="96"/>
      <c r="AK122" s="64"/>
      <c r="AL122" s="96"/>
      <c r="AM122" s="43" t="s">
        <v>39</v>
      </c>
      <c r="AN122" s="96"/>
      <c r="AO122" s="64"/>
      <c r="AP122" s="96"/>
      <c r="AQ122" s="43" t="s">
        <v>39</v>
      </c>
      <c r="AR122" s="96"/>
      <c r="AS122" s="64"/>
      <c r="AT122" s="96"/>
      <c r="AU122" s="43" t="s">
        <v>39</v>
      </c>
      <c r="AV122" s="96"/>
      <c r="AW122" s="116" t="e">
        <f t="shared" si="2"/>
        <v>#DIV/0!</v>
      </c>
    </row>
    <row r="123" spans="1:49" ht="16.5" customHeight="1" thickBot="1">
      <c r="A123" s="110" t="str">
        <f>Overall!A124</f>
        <v>KES Bath</v>
      </c>
      <c r="B123" s="44"/>
      <c r="C123" s="106" t="s">
        <v>39</v>
      </c>
      <c r="D123" s="44"/>
      <c r="E123" s="101"/>
      <c r="F123" s="44"/>
      <c r="G123" s="43" t="s">
        <v>39</v>
      </c>
      <c r="H123" s="44"/>
      <c r="I123" s="100"/>
      <c r="J123" s="50"/>
      <c r="K123" s="43" t="s">
        <v>39</v>
      </c>
      <c r="L123" s="50"/>
      <c r="M123" s="100"/>
      <c r="N123" s="50"/>
      <c r="O123" s="43" t="s">
        <v>39</v>
      </c>
      <c r="P123" s="50"/>
      <c r="Q123" s="100"/>
      <c r="R123" s="50"/>
      <c r="S123" s="43" t="s">
        <v>39</v>
      </c>
      <c r="T123" s="50"/>
      <c r="U123" s="100"/>
      <c r="V123" s="50"/>
      <c r="W123" s="43" t="s">
        <v>39</v>
      </c>
      <c r="X123" s="50"/>
      <c r="Y123" s="65"/>
      <c r="Z123" s="50"/>
      <c r="AA123" s="43" t="s">
        <v>39</v>
      </c>
      <c r="AB123" s="96"/>
      <c r="AC123" s="64"/>
      <c r="AD123" s="96"/>
      <c r="AE123" s="43" t="s">
        <v>39</v>
      </c>
      <c r="AF123" s="96"/>
      <c r="AG123" s="64"/>
      <c r="AH123" s="96"/>
      <c r="AI123" s="43" t="s">
        <v>39</v>
      </c>
      <c r="AJ123" s="96"/>
      <c r="AK123" s="64"/>
      <c r="AL123" s="96"/>
      <c r="AM123" s="43" t="s">
        <v>39</v>
      </c>
      <c r="AN123" s="96"/>
      <c r="AO123" s="64"/>
      <c r="AP123" s="96"/>
      <c r="AQ123" s="43" t="s">
        <v>39</v>
      </c>
      <c r="AR123" s="96"/>
      <c r="AS123" s="64"/>
      <c r="AT123" s="96"/>
      <c r="AU123" s="43" t="s">
        <v>39</v>
      </c>
      <c r="AV123" s="96"/>
      <c r="AW123" s="116" t="e">
        <f t="shared" si="2"/>
        <v>#DIV/0!</v>
      </c>
    </row>
    <row r="124" spans="1:49" ht="16.5" customHeight="1" thickBot="1">
      <c r="A124" s="110" t="str">
        <f>Overall!A125</f>
        <v>King's Taunton</v>
      </c>
      <c r="B124" s="200">
        <v>280</v>
      </c>
      <c r="C124" s="201" t="s">
        <v>39</v>
      </c>
      <c r="D124" s="200">
        <v>6</v>
      </c>
      <c r="E124" s="101"/>
      <c r="F124" s="200">
        <v>85</v>
      </c>
      <c r="G124" s="202" t="s">
        <v>39</v>
      </c>
      <c r="H124" s="200">
        <v>9</v>
      </c>
      <c r="I124" s="100"/>
      <c r="J124" s="203">
        <v>64</v>
      </c>
      <c r="K124" s="202" t="s">
        <v>39</v>
      </c>
      <c r="L124" s="203">
        <v>10</v>
      </c>
      <c r="M124" s="100"/>
      <c r="N124" s="203">
        <v>124</v>
      </c>
      <c r="O124" s="202" t="s">
        <v>39</v>
      </c>
      <c r="P124" s="203">
        <v>7</v>
      </c>
      <c r="Q124" s="100"/>
      <c r="R124" s="203">
        <v>135</v>
      </c>
      <c r="S124" s="202" t="s">
        <v>39</v>
      </c>
      <c r="T124" s="203">
        <v>3</v>
      </c>
      <c r="U124" s="100"/>
      <c r="V124" s="203">
        <v>130</v>
      </c>
      <c r="W124" s="202" t="s">
        <v>39</v>
      </c>
      <c r="X124" s="203">
        <v>10</v>
      </c>
      <c r="Y124" s="65"/>
      <c r="Z124" s="203">
        <v>166</v>
      </c>
      <c r="AA124" s="202" t="s">
        <v>39</v>
      </c>
      <c r="AB124" s="204">
        <v>5</v>
      </c>
      <c r="AC124" s="64"/>
      <c r="AD124" s="204">
        <v>163</v>
      </c>
      <c r="AE124" s="202" t="s">
        <v>39</v>
      </c>
      <c r="AF124" s="204">
        <v>4</v>
      </c>
      <c r="AG124" s="64"/>
      <c r="AH124" s="204">
        <v>129</v>
      </c>
      <c r="AI124" s="202" t="s">
        <v>39</v>
      </c>
      <c r="AJ124" s="204">
        <v>2</v>
      </c>
      <c r="AK124" s="64"/>
      <c r="AL124" s="204">
        <v>126</v>
      </c>
      <c r="AM124" s="202" t="s">
        <v>39</v>
      </c>
      <c r="AN124" s="204">
        <v>7</v>
      </c>
      <c r="AO124" s="64"/>
      <c r="AP124" s="204">
        <v>122</v>
      </c>
      <c r="AQ124" s="202" t="s">
        <v>39</v>
      </c>
      <c r="AR124" s="204">
        <v>8</v>
      </c>
      <c r="AS124" s="64"/>
      <c r="AT124" s="204">
        <v>112</v>
      </c>
      <c r="AU124" s="202" t="s">
        <v>39</v>
      </c>
      <c r="AV124" s="204">
        <v>9</v>
      </c>
      <c r="AW124" s="205">
        <f t="shared" si="2"/>
        <v>10.265984654731458</v>
      </c>
    </row>
    <row r="125" spans="1:49" ht="16.5" customHeight="1" thickBot="1">
      <c r="A125" s="110" t="str">
        <f>Overall!A126</f>
        <v>Taunton</v>
      </c>
      <c r="B125" s="44"/>
      <c r="C125" s="106" t="s">
        <v>39</v>
      </c>
      <c r="D125" s="44"/>
      <c r="E125" s="101"/>
      <c r="F125" s="44"/>
      <c r="G125" s="43" t="s">
        <v>39</v>
      </c>
      <c r="H125" s="44"/>
      <c r="I125" s="100"/>
      <c r="J125" s="50"/>
      <c r="K125" s="43" t="s">
        <v>39</v>
      </c>
      <c r="L125" s="50"/>
      <c r="M125" s="100"/>
      <c r="N125" s="50"/>
      <c r="O125" s="43" t="s">
        <v>39</v>
      </c>
      <c r="P125" s="50"/>
      <c r="Q125" s="100"/>
      <c r="R125" s="50"/>
      <c r="S125" s="43" t="s">
        <v>39</v>
      </c>
      <c r="T125" s="50"/>
      <c r="U125" s="100"/>
      <c r="V125" s="50"/>
      <c r="W125" s="43" t="s">
        <v>39</v>
      </c>
      <c r="X125" s="50"/>
      <c r="Y125" s="65"/>
      <c r="Z125" s="50"/>
      <c r="AA125" s="43" t="s">
        <v>39</v>
      </c>
      <c r="AB125" s="96"/>
      <c r="AC125" s="64"/>
      <c r="AD125" s="96"/>
      <c r="AE125" s="43" t="s">
        <v>39</v>
      </c>
      <c r="AF125" s="96"/>
      <c r="AG125" s="64"/>
      <c r="AH125" s="96"/>
      <c r="AI125" s="43" t="s">
        <v>39</v>
      </c>
      <c r="AJ125" s="96"/>
      <c r="AK125" s="64"/>
      <c r="AL125" s="96"/>
      <c r="AM125" s="43" t="s">
        <v>39</v>
      </c>
      <c r="AN125" s="96"/>
      <c r="AO125" s="64"/>
      <c r="AP125" s="96"/>
      <c r="AQ125" s="43" t="s">
        <v>39</v>
      </c>
      <c r="AR125" s="96"/>
      <c r="AS125" s="64"/>
      <c r="AT125" s="96"/>
      <c r="AU125" s="43" t="s">
        <v>39</v>
      </c>
      <c r="AV125" s="96"/>
      <c r="AW125" s="116" t="e">
        <f t="shared" si="2"/>
        <v>#DIV/0!</v>
      </c>
    </row>
    <row r="126" spans="1:49" ht="16.5" customHeight="1" thickBot="1">
      <c r="A126" s="110" t="str">
        <f>Overall!A127</f>
        <v>Wellington (Somerset)</v>
      </c>
      <c r="B126" s="44"/>
      <c r="C126" s="106" t="s">
        <v>39</v>
      </c>
      <c r="D126" s="44"/>
      <c r="E126" s="101"/>
      <c r="F126" s="44"/>
      <c r="G126" s="43" t="s">
        <v>39</v>
      </c>
      <c r="H126" s="44"/>
      <c r="I126" s="100"/>
      <c r="J126" s="50"/>
      <c r="K126" s="43" t="s">
        <v>39</v>
      </c>
      <c r="L126" s="50"/>
      <c r="M126" s="100"/>
      <c r="N126" s="50"/>
      <c r="O126" s="43" t="s">
        <v>39</v>
      </c>
      <c r="P126" s="50"/>
      <c r="Q126" s="100"/>
      <c r="R126" s="50"/>
      <c r="S126" s="43" t="s">
        <v>39</v>
      </c>
      <c r="T126" s="50"/>
      <c r="U126" s="100"/>
      <c r="V126" s="50"/>
      <c r="W126" s="43" t="s">
        <v>39</v>
      </c>
      <c r="X126" s="50"/>
      <c r="Y126" s="65"/>
      <c r="Z126" s="50"/>
      <c r="AA126" s="43" t="s">
        <v>39</v>
      </c>
      <c r="AB126" s="96"/>
      <c r="AC126" s="64"/>
      <c r="AD126" s="96"/>
      <c r="AE126" s="43" t="s">
        <v>39</v>
      </c>
      <c r="AF126" s="96"/>
      <c r="AG126" s="64"/>
      <c r="AH126" s="96"/>
      <c r="AI126" s="43" t="s">
        <v>39</v>
      </c>
      <c r="AJ126" s="96"/>
      <c r="AK126" s="64"/>
      <c r="AL126" s="96"/>
      <c r="AM126" s="43" t="s">
        <v>39</v>
      </c>
      <c r="AN126" s="96"/>
      <c r="AO126" s="64"/>
      <c r="AP126" s="96"/>
      <c r="AQ126" s="43" t="s">
        <v>39</v>
      </c>
      <c r="AR126" s="96"/>
      <c r="AS126" s="64"/>
      <c r="AT126" s="96"/>
      <c r="AU126" s="43" t="s">
        <v>39</v>
      </c>
      <c r="AV126" s="96"/>
      <c r="AW126" s="116" t="e">
        <f t="shared" si="2"/>
        <v>#DIV/0!</v>
      </c>
    </row>
    <row r="127" spans="1:49" ht="16.5" customHeight="1" thickBot="1">
      <c r="A127" s="110" t="str">
        <f>Overall!A128</f>
        <v>Millfield</v>
      </c>
      <c r="B127" s="44">
        <v>90</v>
      </c>
      <c r="C127" s="106" t="s">
        <v>39</v>
      </c>
      <c r="D127" s="44">
        <v>2</v>
      </c>
      <c r="E127" s="101"/>
      <c r="F127" s="44">
        <v>88</v>
      </c>
      <c r="G127" s="43" t="s">
        <v>39</v>
      </c>
      <c r="H127" s="44">
        <v>7</v>
      </c>
      <c r="I127" s="100"/>
      <c r="J127" s="50">
        <v>124</v>
      </c>
      <c r="K127" s="43" t="s">
        <v>39</v>
      </c>
      <c r="L127" s="50">
        <v>7</v>
      </c>
      <c r="M127" s="100"/>
      <c r="N127" s="50">
        <v>64</v>
      </c>
      <c r="O127" s="43" t="s">
        <v>39</v>
      </c>
      <c r="P127" s="50">
        <v>10</v>
      </c>
      <c r="Q127" s="100"/>
      <c r="R127" s="50">
        <v>79</v>
      </c>
      <c r="S127" s="43" t="s">
        <v>39</v>
      </c>
      <c r="T127" s="50">
        <v>1</v>
      </c>
      <c r="U127" s="100"/>
      <c r="V127" s="50">
        <v>75</v>
      </c>
      <c r="W127" s="43" t="s">
        <v>39</v>
      </c>
      <c r="X127" s="50">
        <v>6</v>
      </c>
      <c r="Y127" s="65"/>
      <c r="Z127" s="50">
        <v>79</v>
      </c>
      <c r="AA127" s="43" t="s">
        <v>39</v>
      </c>
      <c r="AB127" s="96">
        <v>3</v>
      </c>
      <c r="AC127" s="64"/>
      <c r="AD127" s="96">
        <v>76</v>
      </c>
      <c r="AE127" s="43" t="s">
        <v>39</v>
      </c>
      <c r="AF127" s="96">
        <v>10</v>
      </c>
      <c r="AG127" s="64"/>
      <c r="AH127" s="96"/>
      <c r="AI127" s="43" t="s">
        <v>39</v>
      </c>
      <c r="AJ127" s="96"/>
      <c r="AK127" s="64"/>
      <c r="AL127" s="96"/>
      <c r="AM127" s="43" t="s">
        <v>39</v>
      </c>
      <c r="AN127" s="96"/>
      <c r="AO127" s="64"/>
      <c r="AP127" s="96"/>
      <c r="AQ127" s="43" t="s">
        <v>39</v>
      </c>
      <c r="AR127" s="96"/>
      <c r="AS127" s="64"/>
      <c r="AT127" s="96"/>
      <c r="AU127" s="43" t="s">
        <v>39</v>
      </c>
      <c r="AV127" s="96"/>
      <c r="AW127" s="116">
        <f t="shared" si="2"/>
        <v>19.433566433566433</v>
      </c>
    </row>
    <row r="128" spans="1:49" ht="16.5" customHeight="1" thickBot="1">
      <c r="A128" s="110" t="str">
        <f>Overall!A129</f>
        <v>Plymouth</v>
      </c>
      <c r="B128" s="44"/>
      <c r="C128" s="106" t="s">
        <v>39</v>
      </c>
      <c r="D128" s="44"/>
      <c r="E128" s="101"/>
      <c r="F128" s="44"/>
      <c r="G128" s="43" t="s">
        <v>39</v>
      </c>
      <c r="H128" s="44"/>
      <c r="I128" s="100"/>
      <c r="J128" s="50"/>
      <c r="K128" s="43" t="s">
        <v>39</v>
      </c>
      <c r="L128" s="50"/>
      <c r="M128" s="100"/>
      <c r="N128" s="50"/>
      <c r="O128" s="43" t="s">
        <v>39</v>
      </c>
      <c r="P128" s="50"/>
      <c r="Q128" s="100"/>
      <c r="R128" s="50"/>
      <c r="S128" s="43" t="s">
        <v>39</v>
      </c>
      <c r="T128" s="50"/>
      <c r="U128" s="100"/>
      <c r="V128" s="50"/>
      <c r="W128" s="43" t="s">
        <v>39</v>
      </c>
      <c r="X128" s="50"/>
      <c r="Y128" s="65"/>
      <c r="Z128" s="50"/>
      <c r="AA128" s="43" t="s">
        <v>39</v>
      </c>
      <c r="AB128" s="96"/>
      <c r="AC128" s="64"/>
      <c r="AD128" s="96"/>
      <c r="AE128" s="43" t="s">
        <v>39</v>
      </c>
      <c r="AF128" s="96"/>
      <c r="AG128" s="64"/>
      <c r="AH128" s="96"/>
      <c r="AI128" s="43" t="s">
        <v>39</v>
      </c>
      <c r="AJ128" s="96"/>
      <c r="AK128" s="64"/>
      <c r="AL128" s="96"/>
      <c r="AM128" s="43" t="s">
        <v>39</v>
      </c>
      <c r="AN128" s="96"/>
      <c r="AO128" s="64"/>
      <c r="AP128" s="96"/>
      <c r="AQ128" s="43" t="s">
        <v>39</v>
      </c>
      <c r="AR128" s="96"/>
      <c r="AS128" s="64"/>
      <c r="AT128" s="96"/>
      <c r="AU128" s="43" t="s">
        <v>39</v>
      </c>
      <c r="AV128" s="96"/>
      <c r="AW128" s="116" t="e">
        <f t="shared" si="2"/>
        <v>#DIV/0!</v>
      </c>
    </row>
    <row r="129" spans="1:49" ht="16.5" customHeight="1" thickBot="1">
      <c r="A129" s="110" t="str">
        <f>Overall!A130</f>
        <v>Sherborne</v>
      </c>
      <c r="B129" s="44"/>
      <c r="C129" s="106" t="s">
        <v>39</v>
      </c>
      <c r="D129" s="44"/>
      <c r="E129" s="101"/>
      <c r="F129" s="44"/>
      <c r="G129" s="43" t="s">
        <v>39</v>
      </c>
      <c r="H129" s="44"/>
      <c r="I129" s="100"/>
      <c r="J129" s="50"/>
      <c r="K129" s="43" t="s">
        <v>39</v>
      </c>
      <c r="L129" s="50"/>
      <c r="M129" s="100"/>
      <c r="N129" s="50"/>
      <c r="O129" s="43" t="s">
        <v>39</v>
      </c>
      <c r="P129" s="50"/>
      <c r="Q129" s="100"/>
      <c r="R129" s="50"/>
      <c r="S129" s="43" t="s">
        <v>39</v>
      </c>
      <c r="T129" s="50"/>
      <c r="U129" s="100"/>
      <c r="V129" s="50"/>
      <c r="W129" s="43" t="s">
        <v>39</v>
      </c>
      <c r="X129" s="50"/>
      <c r="Y129" s="65"/>
      <c r="Z129" s="50"/>
      <c r="AA129" s="43" t="s">
        <v>39</v>
      </c>
      <c r="AB129" s="96"/>
      <c r="AC129" s="64"/>
      <c r="AD129" s="96"/>
      <c r="AE129" s="43" t="s">
        <v>39</v>
      </c>
      <c r="AF129" s="96"/>
      <c r="AG129" s="64"/>
      <c r="AH129" s="96"/>
      <c r="AI129" s="43" t="s">
        <v>39</v>
      </c>
      <c r="AJ129" s="96"/>
      <c r="AK129" s="64"/>
      <c r="AL129" s="96"/>
      <c r="AM129" s="43" t="s">
        <v>39</v>
      </c>
      <c r="AN129" s="96"/>
      <c r="AO129" s="64"/>
      <c r="AP129" s="96"/>
      <c r="AQ129" s="43" t="s">
        <v>39</v>
      </c>
      <c r="AR129" s="96"/>
      <c r="AS129" s="64"/>
      <c r="AT129" s="96"/>
      <c r="AU129" s="43" t="s">
        <v>39</v>
      </c>
      <c r="AV129" s="96"/>
      <c r="AW129" s="116" t="e">
        <f t="shared" si="2"/>
        <v>#DIV/0!</v>
      </c>
    </row>
    <row r="130" spans="1:49" ht="16.5" customHeight="1" thickBot="1">
      <c r="A130" s="110" t="str">
        <f>Overall!A131</f>
        <v>Canford </v>
      </c>
      <c r="B130" s="44"/>
      <c r="C130" s="106" t="s">
        <v>39</v>
      </c>
      <c r="D130" s="44"/>
      <c r="E130" s="101"/>
      <c r="F130" s="44"/>
      <c r="G130" s="43" t="s">
        <v>39</v>
      </c>
      <c r="H130" s="44"/>
      <c r="I130" s="100"/>
      <c r="J130" s="50"/>
      <c r="K130" s="43" t="s">
        <v>39</v>
      </c>
      <c r="L130" s="50"/>
      <c r="M130" s="100"/>
      <c r="N130" s="50"/>
      <c r="O130" s="43" t="s">
        <v>39</v>
      </c>
      <c r="P130" s="50"/>
      <c r="Q130" s="100"/>
      <c r="R130" s="50"/>
      <c r="S130" s="43" t="s">
        <v>39</v>
      </c>
      <c r="T130" s="50"/>
      <c r="U130" s="100"/>
      <c r="V130" s="50"/>
      <c r="W130" s="43" t="s">
        <v>39</v>
      </c>
      <c r="X130" s="50"/>
      <c r="Y130" s="65"/>
      <c r="Z130" s="50"/>
      <c r="AA130" s="43" t="s">
        <v>39</v>
      </c>
      <c r="AB130" s="96"/>
      <c r="AC130" s="64"/>
      <c r="AD130" s="96"/>
      <c r="AE130" s="43" t="s">
        <v>39</v>
      </c>
      <c r="AF130" s="96"/>
      <c r="AG130" s="64"/>
      <c r="AH130" s="96"/>
      <c r="AI130" s="43" t="s">
        <v>39</v>
      </c>
      <c r="AJ130" s="96"/>
      <c r="AK130" s="64"/>
      <c r="AL130" s="96"/>
      <c r="AM130" s="43" t="s">
        <v>39</v>
      </c>
      <c r="AN130" s="96"/>
      <c r="AO130" s="64"/>
      <c r="AP130" s="96"/>
      <c r="AQ130" s="43" t="s">
        <v>39</v>
      </c>
      <c r="AR130" s="96"/>
      <c r="AS130" s="64"/>
      <c r="AT130" s="96"/>
      <c r="AU130" s="43" t="s">
        <v>39</v>
      </c>
      <c r="AV130" s="96"/>
      <c r="AW130" s="116" t="e">
        <f t="shared" si="2"/>
        <v>#DIV/0!</v>
      </c>
    </row>
    <row r="131" spans="1:49" ht="15.75" thickBot="1">
      <c r="A131" s="110" t="str">
        <f>Overall!A132</f>
        <v>Oratory </v>
      </c>
      <c r="B131" s="44"/>
      <c r="C131" s="106" t="s">
        <v>39</v>
      </c>
      <c r="D131" s="44"/>
      <c r="E131" s="101"/>
      <c r="F131" s="44"/>
      <c r="G131" s="43" t="s">
        <v>39</v>
      </c>
      <c r="H131" s="44"/>
      <c r="I131" s="100"/>
      <c r="J131" s="50"/>
      <c r="K131" s="43" t="s">
        <v>39</v>
      </c>
      <c r="L131" s="50"/>
      <c r="M131" s="100"/>
      <c r="N131" s="50"/>
      <c r="O131" s="43" t="s">
        <v>39</v>
      </c>
      <c r="P131" s="50"/>
      <c r="Q131" s="100"/>
      <c r="R131" s="50"/>
      <c r="S131" s="43" t="s">
        <v>39</v>
      </c>
      <c r="T131" s="50"/>
      <c r="U131" s="100"/>
      <c r="V131" s="50"/>
      <c r="W131" s="43" t="s">
        <v>39</v>
      </c>
      <c r="X131" s="50"/>
      <c r="Y131" s="65"/>
      <c r="Z131" s="50"/>
      <c r="AA131" s="43" t="s">
        <v>39</v>
      </c>
      <c r="AB131" s="96"/>
      <c r="AC131" s="64"/>
      <c r="AD131" s="96"/>
      <c r="AE131" s="43" t="s">
        <v>39</v>
      </c>
      <c r="AF131" s="96"/>
      <c r="AG131" s="64"/>
      <c r="AH131" s="96"/>
      <c r="AI131" s="43" t="s">
        <v>39</v>
      </c>
      <c r="AJ131" s="96"/>
      <c r="AK131" s="64"/>
      <c r="AL131" s="96"/>
      <c r="AM131" s="43" t="s">
        <v>39</v>
      </c>
      <c r="AN131" s="96"/>
      <c r="AO131" s="64"/>
      <c r="AP131" s="96"/>
      <c r="AQ131" s="43" t="s">
        <v>39</v>
      </c>
      <c r="AR131" s="96"/>
      <c r="AS131" s="64"/>
      <c r="AT131" s="96"/>
      <c r="AU131" s="43" t="s">
        <v>39</v>
      </c>
      <c r="AV131" s="96"/>
      <c r="AW131" s="116" t="e">
        <f aca="true" t="shared" si="3" ref="AW131:AW143">((B131+J131+R131+Z131+AH131+AP131)/(D131+L131+T131+AB131+AJ131+AR131))-((F131+N131+V131+AD131+AL131+AT131)/(H131+P131+X131+AF131+AN131+AV131))</f>
        <v>#DIV/0!</v>
      </c>
    </row>
    <row r="132" spans="1:49" ht="15.75" thickBot="1">
      <c r="A132" s="110" t="str">
        <f>Overall!A133</f>
        <v>Forest (Wokingham)</v>
      </c>
      <c r="B132" s="44"/>
      <c r="C132" s="106" t="s">
        <v>39</v>
      </c>
      <c r="D132" s="44"/>
      <c r="E132" s="101"/>
      <c r="F132" s="44"/>
      <c r="G132" s="43" t="s">
        <v>39</v>
      </c>
      <c r="H132" s="44"/>
      <c r="I132" s="100"/>
      <c r="J132" s="50"/>
      <c r="K132" s="43" t="s">
        <v>39</v>
      </c>
      <c r="L132" s="50"/>
      <c r="M132" s="100"/>
      <c r="N132" s="50"/>
      <c r="O132" s="43" t="s">
        <v>39</v>
      </c>
      <c r="P132" s="50"/>
      <c r="Q132" s="100"/>
      <c r="R132" s="50"/>
      <c r="S132" s="43" t="s">
        <v>39</v>
      </c>
      <c r="T132" s="50"/>
      <c r="U132" s="100"/>
      <c r="V132" s="50"/>
      <c r="W132" s="43" t="s">
        <v>39</v>
      </c>
      <c r="X132" s="50"/>
      <c r="Y132" s="65"/>
      <c r="Z132" s="50"/>
      <c r="AA132" s="43" t="s">
        <v>39</v>
      </c>
      <c r="AB132" s="96"/>
      <c r="AC132" s="64"/>
      <c r="AD132" s="96"/>
      <c r="AE132" s="43" t="s">
        <v>39</v>
      </c>
      <c r="AF132" s="96"/>
      <c r="AG132" s="64"/>
      <c r="AH132" s="96"/>
      <c r="AI132" s="43" t="s">
        <v>39</v>
      </c>
      <c r="AJ132" s="96"/>
      <c r="AK132" s="64"/>
      <c r="AL132" s="96"/>
      <c r="AM132" s="43" t="s">
        <v>39</v>
      </c>
      <c r="AN132" s="96"/>
      <c r="AO132" s="64"/>
      <c r="AP132" s="96"/>
      <c r="AQ132" s="43" t="s">
        <v>39</v>
      </c>
      <c r="AR132" s="96"/>
      <c r="AS132" s="64"/>
      <c r="AT132" s="96"/>
      <c r="AU132" s="43" t="s">
        <v>39</v>
      </c>
      <c r="AV132" s="96"/>
      <c r="AW132" s="116" t="e">
        <f t="shared" si="3"/>
        <v>#DIV/0!</v>
      </c>
    </row>
    <row r="133" spans="1:49" ht="15.75" thickBot="1">
      <c r="A133" s="110" t="str">
        <f>Overall!A134</f>
        <v>Dauntsey's</v>
      </c>
      <c r="B133" s="44">
        <v>132</v>
      </c>
      <c r="C133" s="106" t="s">
        <v>39</v>
      </c>
      <c r="D133" s="44">
        <v>7</v>
      </c>
      <c r="E133" s="101"/>
      <c r="F133" s="44">
        <v>131</v>
      </c>
      <c r="G133" s="43" t="s">
        <v>39</v>
      </c>
      <c r="H133" s="44">
        <v>8</v>
      </c>
      <c r="I133" s="100"/>
      <c r="J133" s="50">
        <v>102</v>
      </c>
      <c r="K133" s="43" t="s">
        <v>39</v>
      </c>
      <c r="L133" s="50">
        <v>6</v>
      </c>
      <c r="M133" s="100"/>
      <c r="N133" s="50">
        <v>100</v>
      </c>
      <c r="O133" s="43" t="s">
        <v>39</v>
      </c>
      <c r="P133" s="50">
        <v>8</v>
      </c>
      <c r="Q133" s="100"/>
      <c r="R133" s="50"/>
      <c r="S133" s="43" t="s">
        <v>39</v>
      </c>
      <c r="T133" s="50"/>
      <c r="U133" s="100"/>
      <c r="V133" s="50"/>
      <c r="W133" s="43" t="s">
        <v>39</v>
      </c>
      <c r="X133" s="50"/>
      <c r="Y133" s="65"/>
      <c r="Z133" s="50"/>
      <c r="AA133" s="43" t="s">
        <v>39</v>
      </c>
      <c r="AB133" s="96"/>
      <c r="AC133" s="64"/>
      <c r="AD133" s="96"/>
      <c r="AE133" s="43" t="s">
        <v>39</v>
      </c>
      <c r="AF133" s="96"/>
      <c r="AG133" s="64"/>
      <c r="AH133" s="96"/>
      <c r="AI133" s="43" t="s">
        <v>39</v>
      </c>
      <c r="AJ133" s="96"/>
      <c r="AK133" s="64"/>
      <c r="AL133" s="96"/>
      <c r="AM133" s="43" t="s">
        <v>39</v>
      </c>
      <c r="AN133" s="96"/>
      <c r="AO133" s="64"/>
      <c r="AP133" s="96"/>
      <c r="AQ133" s="43" t="s">
        <v>39</v>
      </c>
      <c r="AR133" s="96"/>
      <c r="AS133" s="64"/>
      <c r="AT133" s="96"/>
      <c r="AU133" s="43" t="s">
        <v>39</v>
      </c>
      <c r="AV133" s="96"/>
      <c r="AW133" s="116">
        <f t="shared" si="3"/>
        <v>3.5625</v>
      </c>
    </row>
    <row r="134" spans="1:49" ht="15.75" thickBot="1">
      <c r="A134" s="110" t="str">
        <f>Overall!A135</f>
        <v>Wellington (Berks)</v>
      </c>
      <c r="B134" s="44"/>
      <c r="C134" s="106" t="s">
        <v>39</v>
      </c>
      <c r="D134" s="44"/>
      <c r="E134" s="101"/>
      <c r="F134" s="44"/>
      <c r="G134" s="43" t="s">
        <v>39</v>
      </c>
      <c r="H134" s="44"/>
      <c r="I134" s="100"/>
      <c r="J134" s="50"/>
      <c r="K134" s="43" t="s">
        <v>39</v>
      </c>
      <c r="L134" s="50"/>
      <c r="M134" s="100"/>
      <c r="N134" s="50"/>
      <c r="O134" s="43" t="s">
        <v>39</v>
      </c>
      <c r="P134" s="50"/>
      <c r="Q134" s="100"/>
      <c r="R134" s="50"/>
      <c r="S134" s="43" t="s">
        <v>39</v>
      </c>
      <c r="T134" s="50"/>
      <c r="U134" s="100"/>
      <c r="V134" s="50"/>
      <c r="W134" s="43" t="s">
        <v>39</v>
      </c>
      <c r="X134" s="50"/>
      <c r="Y134" s="65"/>
      <c r="Z134" s="50"/>
      <c r="AA134" s="43" t="s">
        <v>39</v>
      </c>
      <c r="AB134" s="96"/>
      <c r="AC134" s="64"/>
      <c r="AD134" s="96"/>
      <c r="AE134" s="43" t="s">
        <v>39</v>
      </c>
      <c r="AF134" s="96"/>
      <c r="AG134" s="64"/>
      <c r="AH134" s="96"/>
      <c r="AI134" s="43" t="s">
        <v>39</v>
      </c>
      <c r="AJ134" s="96"/>
      <c r="AK134" s="64"/>
      <c r="AL134" s="96"/>
      <c r="AM134" s="43" t="s">
        <v>39</v>
      </c>
      <c r="AN134" s="96"/>
      <c r="AO134" s="64"/>
      <c r="AP134" s="96"/>
      <c r="AQ134" s="43" t="s">
        <v>39</v>
      </c>
      <c r="AR134" s="96"/>
      <c r="AS134" s="64"/>
      <c r="AT134" s="96"/>
      <c r="AU134" s="43" t="s">
        <v>39</v>
      </c>
      <c r="AV134" s="96"/>
      <c r="AW134" s="116" t="e">
        <f t="shared" si="3"/>
        <v>#DIV/0!</v>
      </c>
    </row>
    <row r="135" spans="1:49" ht="15.75" thickBot="1">
      <c r="A135" s="110" t="str">
        <f>Overall!A136</f>
        <v>Bradfield </v>
      </c>
      <c r="B135" s="44">
        <v>232</v>
      </c>
      <c r="C135" s="106" t="s">
        <v>39</v>
      </c>
      <c r="D135" s="44">
        <v>5</v>
      </c>
      <c r="E135" s="101"/>
      <c r="F135" s="44">
        <v>85</v>
      </c>
      <c r="G135" s="43" t="s">
        <v>39</v>
      </c>
      <c r="H135" s="44">
        <v>7</v>
      </c>
      <c r="I135" s="100"/>
      <c r="J135" s="50">
        <v>88</v>
      </c>
      <c r="K135" s="43" t="s">
        <v>39</v>
      </c>
      <c r="L135" s="179" t="s">
        <v>371</v>
      </c>
      <c r="M135" s="100"/>
      <c r="N135" s="50">
        <v>84</v>
      </c>
      <c r="O135" s="43" t="s">
        <v>39</v>
      </c>
      <c r="P135" s="50">
        <v>6</v>
      </c>
      <c r="Q135" s="100"/>
      <c r="R135" s="50"/>
      <c r="S135" s="43" t="s">
        <v>39</v>
      </c>
      <c r="T135" s="50"/>
      <c r="U135" s="100"/>
      <c r="V135" s="50"/>
      <c r="W135" s="43" t="s">
        <v>39</v>
      </c>
      <c r="X135" s="50"/>
      <c r="Y135" s="65"/>
      <c r="Z135" s="50"/>
      <c r="AA135" s="43" t="s">
        <v>39</v>
      </c>
      <c r="AB135" s="96"/>
      <c r="AC135" s="64"/>
      <c r="AD135" s="96"/>
      <c r="AE135" s="43" t="s">
        <v>39</v>
      </c>
      <c r="AF135" s="96"/>
      <c r="AG135" s="64"/>
      <c r="AH135" s="96"/>
      <c r="AI135" s="43" t="s">
        <v>39</v>
      </c>
      <c r="AJ135" s="96"/>
      <c r="AK135" s="64"/>
      <c r="AL135" s="96"/>
      <c r="AM135" s="43" t="s">
        <v>39</v>
      </c>
      <c r="AN135" s="96"/>
      <c r="AO135" s="64"/>
      <c r="AP135" s="96"/>
      <c r="AQ135" s="43" t="s">
        <v>39</v>
      </c>
      <c r="AR135" s="96"/>
      <c r="AS135" s="64"/>
      <c r="AT135" s="96"/>
      <c r="AU135" s="43" t="s">
        <v>39</v>
      </c>
      <c r="AV135" s="96"/>
      <c r="AW135" s="116">
        <f t="shared" si="3"/>
        <v>51</v>
      </c>
    </row>
    <row r="136" spans="1:49" ht="15.75" thickBot="1">
      <c r="A136" s="110" t="str">
        <f>Overall!A137</f>
        <v>Lord Wandsworth</v>
      </c>
      <c r="B136" s="44"/>
      <c r="C136" s="106" t="s">
        <v>39</v>
      </c>
      <c r="D136" s="44"/>
      <c r="E136" s="101"/>
      <c r="F136" s="44"/>
      <c r="G136" s="43" t="s">
        <v>39</v>
      </c>
      <c r="H136" s="44"/>
      <c r="I136" s="100"/>
      <c r="J136" s="50"/>
      <c r="K136" s="43" t="s">
        <v>39</v>
      </c>
      <c r="L136" s="50"/>
      <c r="M136" s="100"/>
      <c r="N136" s="50"/>
      <c r="O136" s="43" t="s">
        <v>39</v>
      </c>
      <c r="P136" s="50"/>
      <c r="Q136" s="100"/>
      <c r="R136" s="50"/>
      <c r="S136" s="43" t="s">
        <v>39</v>
      </c>
      <c r="T136" s="50"/>
      <c r="U136" s="100"/>
      <c r="V136" s="50"/>
      <c r="W136" s="43" t="s">
        <v>39</v>
      </c>
      <c r="X136" s="50"/>
      <c r="Y136" s="65"/>
      <c r="Z136" s="50"/>
      <c r="AA136" s="43" t="s">
        <v>39</v>
      </c>
      <c r="AB136" s="96"/>
      <c r="AC136" s="64"/>
      <c r="AD136" s="96"/>
      <c r="AE136" s="43" t="s">
        <v>39</v>
      </c>
      <c r="AF136" s="96"/>
      <c r="AG136" s="64"/>
      <c r="AH136" s="96"/>
      <c r="AI136" s="43" t="s">
        <v>39</v>
      </c>
      <c r="AJ136" s="96"/>
      <c r="AK136" s="64"/>
      <c r="AL136" s="96"/>
      <c r="AM136" s="43" t="s">
        <v>39</v>
      </c>
      <c r="AN136" s="96"/>
      <c r="AO136" s="64"/>
      <c r="AP136" s="96"/>
      <c r="AQ136" s="43" t="s">
        <v>39</v>
      </c>
      <c r="AR136" s="96"/>
      <c r="AS136" s="64"/>
      <c r="AT136" s="96"/>
      <c r="AU136" s="43" t="s">
        <v>39</v>
      </c>
      <c r="AV136" s="96"/>
      <c r="AW136" s="116" t="e">
        <f t="shared" si="3"/>
        <v>#DIV/0!</v>
      </c>
    </row>
    <row r="137" spans="1:49" ht="15.75" thickBot="1">
      <c r="A137" s="110" t="str">
        <f>Overall!A138</f>
        <v>Pangbourne</v>
      </c>
      <c r="B137" s="44"/>
      <c r="C137" s="106" t="s">
        <v>39</v>
      </c>
      <c r="D137" s="44"/>
      <c r="E137" s="101"/>
      <c r="F137" s="44"/>
      <c r="G137" s="43" t="s">
        <v>39</v>
      </c>
      <c r="H137" s="44"/>
      <c r="I137" s="100"/>
      <c r="J137" s="50"/>
      <c r="K137" s="43" t="s">
        <v>39</v>
      </c>
      <c r="L137" s="50"/>
      <c r="M137" s="100"/>
      <c r="N137" s="50"/>
      <c r="O137" s="43" t="s">
        <v>39</v>
      </c>
      <c r="P137" s="50"/>
      <c r="Q137" s="100"/>
      <c r="R137" s="50"/>
      <c r="S137" s="43" t="s">
        <v>39</v>
      </c>
      <c r="T137" s="50"/>
      <c r="U137" s="100"/>
      <c r="V137" s="50"/>
      <c r="W137" s="43" t="s">
        <v>39</v>
      </c>
      <c r="X137" s="50"/>
      <c r="Y137" s="65"/>
      <c r="Z137" s="50"/>
      <c r="AA137" s="43" t="s">
        <v>39</v>
      </c>
      <c r="AB137" s="96"/>
      <c r="AC137" s="64"/>
      <c r="AD137" s="96"/>
      <c r="AE137" s="43" t="s">
        <v>39</v>
      </c>
      <c r="AF137" s="96"/>
      <c r="AG137" s="64"/>
      <c r="AH137" s="96"/>
      <c r="AI137" s="43" t="s">
        <v>39</v>
      </c>
      <c r="AJ137" s="96"/>
      <c r="AK137" s="64"/>
      <c r="AL137" s="96"/>
      <c r="AM137" s="43" t="s">
        <v>39</v>
      </c>
      <c r="AN137" s="96"/>
      <c r="AO137" s="64"/>
      <c r="AP137" s="96"/>
      <c r="AQ137" s="43" t="s">
        <v>39</v>
      </c>
      <c r="AR137" s="96"/>
      <c r="AS137" s="64"/>
      <c r="AT137" s="96"/>
      <c r="AU137" s="43" t="s">
        <v>39</v>
      </c>
      <c r="AV137" s="96"/>
      <c r="AW137" s="116" t="e">
        <f t="shared" si="3"/>
        <v>#DIV/0!</v>
      </c>
    </row>
    <row r="138" spans="1:49" ht="15.75" thickBot="1">
      <c r="A138" s="110" t="str">
        <f>Overall!A139</f>
        <v>St Edward's</v>
      </c>
      <c r="B138" s="44"/>
      <c r="C138" s="106" t="s">
        <v>39</v>
      </c>
      <c r="D138" s="44"/>
      <c r="E138" s="101"/>
      <c r="F138" s="44"/>
      <c r="G138" s="43" t="s">
        <v>39</v>
      </c>
      <c r="H138" s="44"/>
      <c r="I138" s="100"/>
      <c r="J138" s="50"/>
      <c r="K138" s="43" t="s">
        <v>39</v>
      </c>
      <c r="L138" s="50"/>
      <c r="M138" s="100"/>
      <c r="N138" s="50"/>
      <c r="O138" s="43" t="s">
        <v>39</v>
      </c>
      <c r="P138" s="50"/>
      <c r="Q138" s="100"/>
      <c r="R138" s="50"/>
      <c r="S138" s="43" t="s">
        <v>39</v>
      </c>
      <c r="T138" s="50"/>
      <c r="U138" s="100"/>
      <c r="V138" s="50"/>
      <c r="W138" s="43" t="s">
        <v>39</v>
      </c>
      <c r="X138" s="50"/>
      <c r="Y138" s="65"/>
      <c r="Z138" s="50"/>
      <c r="AA138" s="43" t="s">
        <v>39</v>
      </c>
      <c r="AB138" s="96"/>
      <c r="AC138" s="64"/>
      <c r="AD138" s="96"/>
      <c r="AE138" s="43" t="s">
        <v>39</v>
      </c>
      <c r="AF138" s="96"/>
      <c r="AG138" s="64"/>
      <c r="AH138" s="96"/>
      <c r="AI138" s="43" t="s">
        <v>39</v>
      </c>
      <c r="AJ138" s="96"/>
      <c r="AK138" s="64"/>
      <c r="AL138" s="96"/>
      <c r="AM138" s="43" t="s">
        <v>39</v>
      </c>
      <c r="AN138" s="96"/>
      <c r="AO138" s="64"/>
      <c r="AP138" s="96"/>
      <c r="AQ138" s="43" t="s">
        <v>39</v>
      </c>
      <c r="AR138" s="96"/>
      <c r="AS138" s="64"/>
      <c r="AT138" s="96"/>
      <c r="AU138" s="43" t="s">
        <v>39</v>
      </c>
      <c r="AV138" s="96"/>
      <c r="AW138" s="116" t="e">
        <f t="shared" si="3"/>
        <v>#DIV/0!</v>
      </c>
    </row>
    <row r="139" spans="1:49" ht="15.75" thickBot="1">
      <c r="A139" s="110" t="str">
        <f>Overall!A140</f>
        <v>Portsmouth GS</v>
      </c>
      <c r="B139" s="200">
        <v>130</v>
      </c>
      <c r="C139" s="201" t="s">
        <v>39</v>
      </c>
      <c r="D139" s="200">
        <v>6</v>
      </c>
      <c r="E139" s="101"/>
      <c r="F139" s="200">
        <v>127</v>
      </c>
      <c r="G139" s="202" t="s">
        <v>39</v>
      </c>
      <c r="H139" s="200">
        <v>10</v>
      </c>
      <c r="I139" s="100"/>
      <c r="J139" s="203">
        <v>104</v>
      </c>
      <c r="K139" s="202" t="s">
        <v>39</v>
      </c>
      <c r="L139" s="203">
        <v>4</v>
      </c>
      <c r="M139" s="100"/>
      <c r="N139" s="203">
        <v>103</v>
      </c>
      <c r="O139" s="202" t="s">
        <v>39</v>
      </c>
      <c r="P139" s="203">
        <v>7</v>
      </c>
      <c r="Q139" s="100"/>
      <c r="R139" s="203">
        <v>125</v>
      </c>
      <c r="S139" s="202" t="s">
        <v>39</v>
      </c>
      <c r="T139" s="203">
        <v>1</v>
      </c>
      <c r="U139" s="100"/>
      <c r="V139" s="203">
        <v>124</v>
      </c>
      <c r="W139" s="202" t="s">
        <v>39</v>
      </c>
      <c r="X139" s="203">
        <v>8</v>
      </c>
      <c r="Y139" s="65"/>
      <c r="Z139" s="203"/>
      <c r="AA139" s="202" t="s">
        <v>39</v>
      </c>
      <c r="AB139" s="204"/>
      <c r="AC139" s="64"/>
      <c r="AD139" s="204"/>
      <c r="AE139" s="202" t="s">
        <v>39</v>
      </c>
      <c r="AF139" s="204"/>
      <c r="AG139" s="64"/>
      <c r="AH139" s="204"/>
      <c r="AI139" s="202" t="s">
        <v>39</v>
      </c>
      <c r="AJ139" s="204"/>
      <c r="AK139" s="64"/>
      <c r="AL139" s="204"/>
      <c r="AM139" s="202" t="s">
        <v>39</v>
      </c>
      <c r="AN139" s="204"/>
      <c r="AO139" s="64"/>
      <c r="AP139" s="204"/>
      <c r="AQ139" s="202" t="s">
        <v>39</v>
      </c>
      <c r="AR139" s="204"/>
      <c r="AS139" s="64"/>
      <c r="AT139" s="204"/>
      <c r="AU139" s="202" t="s">
        <v>39</v>
      </c>
      <c r="AV139" s="204"/>
      <c r="AW139" s="205">
        <f t="shared" si="3"/>
        <v>18.476363636363633</v>
      </c>
    </row>
    <row r="140" spans="1:49" ht="15.75" thickBot="1">
      <c r="A140" s="110" t="str">
        <f>Overall!A141</f>
        <v>Peter Symonds </v>
      </c>
      <c r="B140" s="44"/>
      <c r="C140" s="106" t="s">
        <v>39</v>
      </c>
      <c r="D140" s="44"/>
      <c r="E140" s="101"/>
      <c r="F140" s="44"/>
      <c r="G140" s="43" t="s">
        <v>39</v>
      </c>
      <c r="H140" s="44"/>
      <c r="I140" s="100"/>
      <c r="J140" s="50"/>
      <c r="K140" s="43" t="s">
        <v>39</v>
      </c>
      <c r="L140" s="50"/>
      <c r="M140" s="100"/>
      <c r="N140" s="50"/>
      <c r="O140" s="43" t="s">
        <v>39</v>
      </c>
      <c r="P140" s="50"/>
      <c r="Q140" s="100"/>
      <c r="R140" s="50"/>
      <c r="S140" s="43" t="s">
        <v>39</v>
      </c>
      <c r="T140" s="50"/>
      <c r="U140" s="100"/>
      <c r="V140" s="50"/>
      <c r="W140" s="43" t="s">
        <v>39</v>
      </c>
      <c r="X140" s="50"/>
      <c r="Y140" s="65"/>
      <c r="Z140" s="50"/>
      <c r="AA140" s="43" t="s">
        <v>39</v>
      </c>
      <c r="AB140" s="96"/>
      <c r="AC140" s="64"/>
      <c r="AD140" s="96"/>
      <c r="AE140" s="43" t="s">
        <v>39</v>
      </c>
      <c r="AF140" s="96"/>
      <c r="AG140" s="64"/>
      <c r="AH140" s="96"/>
      <c r="AI140" s="43" t="s">
        <v>39</v>
      </c>
      <c r="AJ140" s="96"/>
      <c r="AK140" s="64"/>
      <c r="AL140" s="96"/>
      <c r="AM140" s="43" t="s">
        <v>39</v>
      </c>
      <c r="AN140" s="96"/>
      <c r="AO140" s="64"/>
      <c r="AP140" s="96"/>
      <c r="AQ140" s="43" t="s">
        <v>39</v>
      </c>
      <c r="AR140" s="96"/>
      <c r="AS140" s="64"/>
      <c r="AT140" s="96"/>
      <c r="AU140" s="43" t="s">
        <v>39</v>
      </c>
      <c r="AV140" s="96"/>
      <c r="AW140" s="116" t="e">
        <f t="shared" si="3"/>
        <v>#DIV/0!</v>
      </c>
    </row>
    <row r="141" spans="1:49" ht="15.75" thickBot="1">
      <c r="A141" s="110" t="str">
        <f>Overall!A142</f>
        <v>Magdalen College</v>
      </c>
      <c r="B141" s="44">
        <v>129</v>
      </c>
      <c r="C141" s="106" t="s">
        <v>39</v>
      </c>
      <c r="D141" s="44">
        <v>8</v>
      </c>
      <c r="E141" s="101"/>
      <c r="F141" s="44">
        <v>114</v>
      </c>
      <c r="G141" s="43" t="s">
        <v>39</v>
      </c>
      <c r="H141" s="44">
        <v>10</v>
      </c>
      <c r="I141" s="100"/>
      <c r="J141" s="50">
        <v>135</v>
      </c>
      <c r="K141" s="43" t="s">
        <v>39</v>
      </c>
      <c r="L141" s="50">
        <v>1</v>
      </c>
      <c r="M141" s="100"/>
      <c r="N141" s="50">
        <v>139</v>
      </c>
      <c r="O141" s="43" t="s">
        <v>39</v>
      </c>
      <c r="P141" s="50">
        <v>6</v>
      </c>
      <c r="Q141" s="100"/>
      <c r="R141" s="50"/>
      <c r="S141" s="43" t="s">
        <v>39</v>
      </c>
      <c r="T141" s="50"/>
      <c r="U141" s="100"/>
      <c r="V141" s="50"/>
      <c r="W141" s="43" t="s">
        <v>39</v>
      </c>
      <c r="X141" s="50"/>
      <c r="Y141" s="65"/>
      <c r="Z141" s="50"/>
      <c r="AA141" s="43" t="s">
        <v>39</v>
      </c>
      <c r="AB141" s="96"/>
      <c r="AC141" s="64"/>
      <c r="AD141" s="96"/>
      <c r="AE141" s="43" t="s">
        <v>39</v>
      </c>
      <c r="AF141" s="96"/>
      <c r="AG141" s="64"/>
      <c r="AH141" s="96"/>
      <c r="AI141" s="43" t="s">
        <v>39</v>
      </c>
      <c r="AJ141" s="96"/>
      <c r="AK141" s="64"/>
      <c r="AL141" s="96"/>
      <c r="AM141" s="43" t="s">
        <v>39</v>
      </c>
      <c r="AN141" s="96"/>
      <c r="AO141" s="64"/>
      <c r="AP141" s="96"/>
      <c r="AQ141" s="43" t="s">
        <v>39</v>
      </c>
      <c r="AR141" s="96"/>
      <c r="AS141" s="64"/>
      <c r="AT141" s="96"/>
      <c r="AU141" s="43" t="s">
        <v>39</v>
      </c>
      <c r="AV141" s="96"/>
      <c r="AW141" s="116">
        <f t="shared" si="3"/>
        <v>13.520833333333332</v>
      </c>
    </row>
    <row r="142" spans="1:49" ht="15.75" thickBot="1">
      <c r="A142" s="110" t="str">
        <f>Overall!A143</f>
        <v>Dr Challoner's GS</v>
      </c>
      <c r="B142" s="44">
        <v>93</v>
      </c>
      <c r="C142" s="106" t="s">
        <v>39</v>
      </c>
      <c r="D142" s="44">
        <v>9</v>
      </c>
      <c r="E142" s="101"/>
      <c r="F142" s="44">
        <v>97</v>
      </c>
      <c r="G142" s="43" t="s">
        <v>39</v>
      </c>
      <c r="H142" s="44">
        <v>6</v>
      </c>
      <c r="I142" s="100"/>
      <c r="J142" s="50">
        <v>139</v>
      </c>
      <c r="K142" s="43" t="s">
        <v>39</v>
      </c>
      <c r="L142" s="50">
        <v>6</v>
      </c>
      <c r="M142" s="100"/>
      <c r="N142" s="50">
        <v>135</v>
      </c>
      <c r="O142" s="43" t="s">
        <v>39</v>
      </c>
      <c r="P142" s="50">
        <v>1</v>
      </c>
      <c r="Q142" s="100"/>
      <c r="R142" s="50"/>
      <c r="S142" s="43" t="s">
        <v>39</v>
      </c>
      <c r="T142" s="50"/>
      <c r="U142" s="100"/>
      <c r="V142" s="50"/>
      <c r="W142" s="43" t="s">
        <v>39</v>
      </c>
      <c r="X142" s="50"/>
      <c r="Y142" s="65"/>
      <c r="Z142" s="50"/>
      <c r="AA142" s="43" t="s">
        <v>39</v>
      </c>
      <c r="AB142" s="96"/>
      <c r="AC142" s="64"/>
      <c r="AD142" s="96"/>
      <c r="AE142" s="43" t="s">
        <v>39</v>
      </c>
      <c r="AF142" s="96"/>
      <c r="AG142" s="64"/>
      <c r="AH142" s="96"/>
      <c r="AI142" s="43" t="s">
        <v>39</v>
      </c>
      <c r="AJ142" s="96"/>
      <c r="AK142" s="64"/>
      <c r="AL142" s="96"/>
      <c r="AM142" s="43" t="s">
        <v>39</v>
      </c>
      <c r="AN142" s="96"/>
      <c r="AO142" s="64"/>
      <c r="AP142" s="96"/>
      <c r="AQ142" s="43" t="s">
        <v>39</v>
      </c>
      <c r="AR142" s="96"/>
      <c r="AS142" s="64"/>
      <c r="AT142" s="96"/>
      <c r="AU142" s="43" t="s">
        <v>39</v>
      </c>
      <c r="AV142" s="96"/>
      <c r="AW142" s="116">
        <f t="shared" si="3"/>
        <v>-17.676190476190477</v>
      </c>
    </row>
    <row r="143" spans="1:49" ht="15">
      <c r="A143" s="110" t="str">
        <f>Overall!A144</f>
        <v>Abingdon</v>
      </c>
      <c r="B143" s="165">
        <v>114</v>
      </c>
      <c r="C143" s="106" t="s">
        <v>39</v>
      </c>
      <c r="D143" s="165">
        <v>10</v>
      </c>
      <c r="E143" s="166"/>
      <c r="F143" s="165">
        <v>129</v>
      </c>
      <c r="G143" s="43" t="s">
        <v>39</v>
      </c>
      <c r="H143" s="165">
        <v>8</v>
      </c>
      <c r="I143" s="167"/>
      <c r="J143" s="168">
        <v>97</v>
      </c>
      <c r="K143" s="43" t="s">
        <v>39</v>
      </c>
      <c r="L143" s="168">
        <v>6</v>
      </c>
      <c r="M143" s="167"/>
      <c r="N143" s="168">
        <v>93</v>
      </c>
      <c r="O143" s="43" t="s">
        <v>39</v>
      </c>
      <c r="P143" s="168">
        <v>9</v>
      </c>
      <c r="Q143" s="167"/>
      <c r="R143" s="168"/>
      <c r="S143" s="43" t="s">
        <v>39</v>
      </c>
      <c r="T143" s="168"/>
      <c r="U143" s="167"/>
      <c r="V143" s="168"/>
      <c r="W143" s="43" t="s">
        <v>39</v>
      </c>
      <c r="X143" s="168"/>
      <c r="Y143" s="169"/>
      <c r="Z143" s="168"/>
      <c r="AA143" s="43" t="s">
        <v>39</v>
      </c>
      <c r="AB143" s="96"/>
      <c r="AC143" s="64"/>
      <c r="AD143" s="96"/>
      <c r="AE143" s="43" t="s">
        <v>39</v>
      </c>
      <c r="AF143" s="96"/>
      <c r="AG143" s="64"/>
      <c r="AH143" s="96"/>
      <c r="AI143" s="43" t="s">
        <v>39</v>
      </c>
      <c r="AJ143" s="96"/>
      <c r="AK143" s="64"/>
      <c r="AL143" s="96"/>
      <c r="AM143" s="43" t="s">
        <v>39</v>
      </c>
      <c r="AN143" s="96"/>
      <c r="AO143" s="64"/>
      <c r="AP143" s="96"/>
      <c r="AQ143" s="43" t="s">
        <v>39</v>
      </c>
      <c r="AR143" s="96"/>
      <c r="AS143" s="64"/>
      <c r="AT143" s="96"/>
      <c r="AU143" s="43" t="s">
        <v>39</v>
      </c>
      <c r="AV143" s="96"/>
      <c r="AW143" s="116">
        <f t="shared" si="3"/>
        <v>0.1286764705882355</v>
      </c>
    </row>
    <row r="144" spans="1:49" ht="15">
      <c r="A144" s="136"/>
      <c r="B144" s="136"/>
      <c r="C144" s="136"/>
      <c r="D144" s="136"/>
      <c r="E144" s="136"/>
      <c r="F144" s="136"/>
      <c r="G144" s="136"/>
      <c r="H144" s="136"/>
      <c r="I144" s="136"/>
      <c r="J144" s="136"/>
      <c r="K144" s="136"/>
      <c r="L144" s="136"/>
      <c r="M144" s="136"/>
      <c r="N144" s="136"/>
      <c r="O144" s="136"/>
      <c r="P144" s="136"/>
      <c r="Q144" s="136"/>
      <c r="R144" s="136"/>
      <c r="S144" s="136"/>
      <c r="T144" s="136"/>
      <c r="U144" s="136"/>
      <c r="V144" s="136"/>
      <c r="W144" s="136"/>
      <c r="X144" s="136"/>
      <c r="Y144" s="136"/>
      <c r="Z144" s="136"/>
      <c r="AA144" s="136"/>
      <c r="AB144" s="136"/>
      <c r="AC144" s="136">
        <f>44/1-43/10</f>
        <v>39.7</v>
      </c>
      <c r="AD144" s="118"/>
      <c r="AE144" s="118"/>
      <c r="AF144" s="118"/>
      <c r="AH144" s="118"/>
      <c r="AI144" s="118"/>
      <c r="AJ144" s="118"/>
      <c r="AL144" s="118"/>
      <c r="AM144" s="118"/>
      <c r="AN144" s="118"/>
      <c r="AP144" s="118"/>
      <c r="AQ144" s="118"/>
      <c r="AR144" s="118"/>
      <c r="AT144" s="118"/>
      <c r="AU144" s="118"/>
      <c r="AV144" s="118"/>
      <c r="AW144" s="137"/>
    </row>
  </sheetData>
  <sheetProtection selectLockedCells="1"/>
  <mergeCells count="18">
    <mergeCell ref="V2:X2"/>
    <mergeCell ref="B1:H1"/>
    <mergeCell ref="Z1:AF1"/>
    <mergeCell ref="Z2:AB2"/>
    <mergeCell ref="AD2:AF2"/>
    <mergeCell ref="J1:P1"/>
    <mergeCell ref="R1:X1"/>
    <mergeCell ref="B2:D2"/>
    <mergeCell ref="AP2:AR2"/>
    <mergeCell ref="AT2:AV2"/>
    <mergeCell ref="AP1:AV1"/>
    <mergeCell ref="AH1:AN1"/>
    <mergeCell ref="F2:H2"/>
    <mergeCell ref="J2:L2"/>
    <mergeCell ref="AH2:AJ2"/>
    <mergeCell ref="AL2:AN2"/>
    <mergeCell ref="N2:P2"/>
    <mergeCell ref="R2:T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20"/>
  <sheetViews>
    <sheetView zoomScalePageLayoutView="0" workbookViewId="0" topLeftCell="C1">
      <selection activeCell="F126" sqref="F126"/>
    </sheetView>
  </sheetViews>
  <sheetFormatPr defaultColWidth="9.140625" defaultRowHeight="12.75"/>
  <cols>
    <col min="1" max="1" width="47.57421875" style="1" hidden="1" customWidth="1"/>
    <col min="2" max="2" width="17.421875" style="1" hidden="1" customWidth="1"/>
    <col min="3" max="3" width="44.7109375" style="1" customWidth="1"/>
    <col min="4" max="4" width="3.28125" style="1" bestFit="1" customWidth="1"/>
    <col min="5" max="5" width="3.00390625" style="1" customWidth="1"/>
    <col min="6" max="6" width="35.8515625" style="1" bestFit="1" customWidth="1"/>
    <col min="7" max="16384" width="8.8515625" style="1" customWidth="1"/>
  </cols>
  <sheetData>
    <row r="1" spans="1:2" ht="15">
      <c r="A1" s="53" t="s">
        <v>54</v>
      </c>
      <c r="B1" s="53"/>
    </row>
    <row r="2" spans="1:3" ht="15">
      <c r="A2" s="53" t="s">
        <v>191</v>
      </c>
      <c r="B2" s="53"/>
      <c r="C2" s="53" t="s">
        <v>196</v>
      </c>
    </row>
    <row r="3" ht="15">
      <c r="C3" s="69" t="s">
        <v>198</v>
      </c>
    </row>
    <row r="5" spans="1:5" s="48" customFormat="1" ht="15">
      <c r="A5" s="67" t="s">
        <v>113</v>
      </c>
      <c r="B5" s="1"/>
      <c r="C5" s="14" t="s">
        <v>164</v>
      </c>
      <c r="D5" s="1">
        <v>50</v>
      </c>
      <c r="E5" s="51"/>
    </row>
    <row r="6" spans="1:4" ht="15">
      <c r="A6" s="14" t="s">
        <v>81</v>
      </c>
      <c r="B6" s="14"/>
      <c r="C6" s="14" t="s">
        <v>81</v>
      </c>
      <c r="D6" s="1">
        <v>50</v>
      </c>
    </row>
    <row r="7" spans="1:4" ht="15">
      <c r="A7" s="14"/>
      <c r="B7" s="14"/>
      <c r="C7" s="1" t="s">
        <v>197</v>
      </c>
      <c r="D7" s="1">
        <v>50</v>
      </c>
    </row>
    <row r="8" spans="1:4" ht="15">
      <c r="A8" s="14"/>
      <c r="B8" s="14"/>
      <c r="C8" s="1" t="s">
        <v>47</v>
      </c>
      <c r="D8" s="1">
        <v>50</v>
      </c>
    </row>
    <row r="9" spans="1:4" ht="15">
      <c r="A9" s="66" t="s">
        <v>91</v>
      </c>
      <c r="C9" s="14" t="s">
        <v>65</v>
      </c>
      <c r="D9" s="1">
        <v>50</v>
      </c>
    </row>
    <row r="10" spans="1:4" ht="15">
      <c r="A10" s="14" t="s">
        <v>148</v>
      </c>
      <c r="B10" s="14"/>
      <c r="C10" s="14" t="s">
        <v>65</v>
      </c>
      <c r="D10" s="1">
        <v>50</v>
      </c>
    </row>
    <row r="11" spans="1:4" ht="15">
      <c r="A11" s="66" t="s">
        <v>47</v>
      </c>
      <c r="C11" s="14" t="s">
        <v>158</v>
      </c>
      <c r="D11" s="1">
        <v>50</v>
      </c>
    </row>
    <row r="12" spans="1:4" ht="15">
      <c r="A12" s="14" t="s">
        <v>65</v>
      </c>
      <c r="B12" s="14"/>
      <c r="C12" s="66" t="s">
        <v>108</v>
      </c>
      <c r="D12" s="1">
        <v>50</v>
      </c>
    </row>
    <row r="13" spans="1:4" ht="15">
      <c r="A13" s="14" t="s">
        <v>129</v>
      </c>
      <c r="B13" s="14"/>
      <c r="C13" s="14" t="s">
        <v>68</v>
      </c>
      <c r="D13" s="1">
        <v>50</v>
      </c>
    </row>
    <row r="14" spans="1:4" ht="15">
      <c r="A14" s="66" t="s">
        <v>108</v>
      </c>
      <c r="C14" s="14" t="s">
        <v>48</v>
      </c>
      <c r="D14" s="1">
        <v>50</v>
      </c>
    </row>
    <row r="15" spans="1:4" ht="15">
      <c r="A15" s="14" t="s">
        <v>68</v>
      </c>
      <c r="B15" s="14"/>
      <c r="C15" s="66" t="s">
        <v>106</v>
      </c>
      <c r="D15" s="1">
        <v>50</v>
      </c>
    </row>
    <row r="16" spans="1:4" ht="15">
      <c r="A16" s="66" t="s">
        <v>106</v>
      </c>
      <c r="C16" s="66" t="s">
        <v>101</v>
      </c>
      <c r="D16" s="1">
        <v>50</v>
      </c>
    </row>
    <row r="17" spans="1:4" ht="15">
      <c r="A17" s="66" t="s">
        <v>101</v>
      </c>
      <c r="C17" s="14" t="s">
        <v>142</v>
      </c>
      <c r="D17" s="1">
        <v>50</v>
      </c>
    </row>
    <row r="18" spans="1:4" ht="15">
      <c r="A18" s="14" t="s">
        <v>142</v>
      </c>
      <c r="B18" s="14"/>
      <c r="C18" s="1" t="s">
        <v>90</v>
      </c>
      <c r="D18" s="1">
        <v>50</v>
      </c>
    </row>
    <row r="19" spans="1:4" ht="15">
      <c r="A19" s="1" t="s">
        <v>90</v>
      </c>
      <c r="C19" s="14" t="s">
        <v>141</v>
      </c>
      <c r="D19" s="1">
        <v>50</v>
      </c>
    </row>
    <row r="20" spans="1:4" ht="15">
      <c r="A20" s="14" t="s">
        <v>141</v>
      </c>
      <c r="B20" s="14"/>
      <c r="C20" s="66" t="s">
        <v>92</v>
      </c>
      <c r="D20" s="1">
        <v>50</v>
      </c>
    </row>
    <row r="21" spans="1:4" ht="15">
      <c r="A21" s="66" t="s">
        <v>92</v>
      </c>
      <c r="C21" s="14" t="s">
        <v>140</v>
      </c>
      <c r="D21" s="1">
        <v>50</v>
      </c>
    </row>
    <row r="22" spans="1:4" ht="15">
      <c r="A22" s="14" t="s">
        <v>140</v>
      </c>
      <c r="B22" s="14"/>
      <c r="C22" s="66" t="s">
        <v>99</v>
      </c>
      <c r="D22" s="1">
        <v>50</v>
      </c>
    </row>
    <row r="23" spans="1:4" ht="15">
      <c r="A23" s="66" t="s">
        <v>99</v>
      </c>
      <c r="C23" s="14" t="s">
        <v>67</v>
      </c>
      <c r="D23" s="1">
        <v>50</v>
      </c>
    </row>
    <row r="24" spans="1:4" ht="15">
      <c r="A24" s="14" t="s">
        <v>67</v>
      </c>
      <c r="B24" s="14"/>
      <c r="C24" s="14" t="s">
        <v>49</v>
      </c>
      <c r="D24" s="1">
        <v>50</v>
      </c>
    </row>
    <row r="25" spans="1:4" ht="15">
      <c r="A25" s="14" t="s">
        <v>49</v>
      </c>
      <c r="B25" s="14"/>
      <c r="C25" s="14" t="s">
        <v>49</v>
      </c>
      <c r="D25" s="1">
        <v>50</v>
      </c>
    </row>
    <row r="26" spans="1:4" ht="15">
      <c r="A26" s="14" t="s">
        <v>49</v>
      </c>
      <c r="B26" s="14"/>
      <c r="C26" s="14" t="s">
        <v>49</v>
      </c>
      <c r="D26" s="1">
        <v>50</v>
      </c>
    </row>
    <row r="27" spans="1:4" ht="15">
      <c r="A27" s="66" t="s">
        <v>94</v>
      </c>
      <c r="C27" s="14" t="s">
        <v>49</v>
      </c>
      <c r="D27" s="1">
        <v>50</v>
      </c>
    </row>
    <row r="28" spans="1:4" ht="15">
      <c r="A28" s="67" t="s">
        <v>111</v>
      </c>
      <c r="C28" s="14" t="s">
        <v>49</v>
      </c>
      <c r="D28" s="1">
        <v>50</v>
      </c>
    </row>
    <row r="29" spans="1:4" ht="15">
      <c r="A29" s="14" t="s">
        <v>60</v>
      </c>
      <c r="B29" s="14"/>
      <c r="C29" s="66" t="s">
        <v>94</v>
      </c>
      <c r="D29" s="1">
        <v>50</v>
      </c>
    </row>
    <row r="30" spans="1:4" ht="15">
      <c r="A30" s="67" t="s">
        <v>115</v>
      </c>
      <c r="C30" s="14" t="s">
        <v>83</v>
      </c>
      <c r="D30" s="1">
        <v>50</v>
      </c>
    </row>
    <row r="31" spans="1:4" ht="15">
      <c r="A31" s="14" t="s">
        <v>115</v>
      </c>
      <c r="B31" s="14"/>
      <c r="C31" s="14" t="s">
        <v>60</v>
      </c>
      <c r="D31" s="1">
        <v>50</v>
      </c>
    </row>
    <row r="32" spans="1:4" ht="15">
      <c r="A32" s="14" t="s">
        <v>80</v>
      </c>
      <c r="B32" s="14"/>
      <c r="C32" s="14" t="s">
        <v>50</v>
      </c>
      <c r="D32" s="1">
        <v>50</v>
      </c>
    </row>
    <row r="33" spans="1:4" ht="15">
      <c r="A33" s="67" t="s">
        <v>114</v>
      </c>
      <c r="C33" s="14" t="s">
        <v>80</v>
      </c>
      <c r="D33" s="1">
        <v>50</v>
      </c>
    </row>
    <row r="34" spans="1:4" ht="15">
      <c r="A34" s="14" t="s">
        <v>114</v>
      </c>
      <c r="B34" s="14"/>
      <c r="C34" s="14" t="s">
        <v>160</v>
      </c>
      <c r="D34" s="1">
        <v>50</v>
      </c>
    </row>
    <row r="35" spans="1:4" ht="15">
      <c r="A35" s="14" t="s">
        <v>139</v>
      </c>
      <c r="B35" s="14"/>
      <c r="C35" s="14" t="s">
        <v>139</v>
      </c>
      <c r="D35" s="1">
        <v>50</v>
      </c>
    </row>
    <row r="36" spans="1:4" ht="15">
      <c r="A36" s="14" t="s">
        <v>128</v>
      </c>
      <c r="B36" s="14"/>
      <c r="C36" s="66" t="s">
        <v>104</v>
      </c>
      <c r="D36" s="1">
        <v>50</v>
      </c>
    </row>
    <row r="37" spans="1:4" ht="15">
      <c r="A37" s="66" t="s">
        <v>104</v>
      </c>
      <c r="C37" s="14" t="s">
        <v>135</v>
      </c>
      <c r="D37" s="1">
        <v>50</v>
      </c>
    </row>
    <row r="38" spans="1:4" ht="15">
      <c r="A38" s="14" t="s">
        <v>135</v>
      </c>
      <c r="B38" s="14"/>
      <c r="C38" s="14" t="s">
        <v>78</v>
      </c>
      <c r="D38" s="1">
        <v>50</v>
      </c>
    </row>
    <row r="39" spans="1:4" ht="15">
      <c r="A39" s="14" t="s">
        <v>133</v>
      </c>
      <c r="B39" s="14"/>
      <c r="C39" s="14" t="s">
        <v>127</v>
      </c>
      <c r="D39" s="1">
        <v>50</v>
      </c>
    </row>
    <row r="40" spans="1:4" ht="15">
      <c r="A40" s="14" t="s">
        <v>127</v>
      </c>
      <c r="B40" s="14"/>
      <c r="C40" s="14" t="s">
        <v>156</v>
      </c>
      <c r="D40" s="1">
        <v>50</v>
      </c>
    </row>
    <row r="41" spans="1:4" ht="15">
      <c r="A41" s="66" t="s">
        <v>102</v>
      </c>
      <c r="C41" s="14" t="s">
        <v>192</v>
      </c>
      <c r="D41" s="1">
        <v>50</v>
      </c>
    </row>
    <row r="42" spans="1:4" ht="15">
      <c r="A42" s="14" t="s">
        <v>125</v>
      </c>
      <c r="B42" s="14"/>
      <c r="C42" s="14" t="s">
        <v>192</v>
      </c>
      <c r="D42" s="1">
        <v>50</v>
      </c>
    </row>
    <row r="43" spans="1:4" ht="15">
      <c r="A43" s="14" t="s">
        <v>136</v>
      </c>
      <c r="B43" s="14"/>
      <c r="C43" s="14" t="s">
        <v>192</v>
      </c>
      <c r="D43" s="1">
        <v>50</v>
      </c>
    </row>
    <row r="44" spans="1:4" ht="15">
      <c r="A44" s="1" t="s">
        <v>118</v>
      </c>
      <c r="C44" s="14" t="s">
        <v>192</v>
      </c>
      <c r="D44" s="1">
        <v>50</v>
      </c>
    </row>
    <row r="45" spans="1:4" ht="15">
      <c r="A45" s="14" t="s">
        <v>118</v>
      </c>
      <c r="B45" s="14"/>
      <c r="C45" s="66" t="s">
        <v>102</v>
      </c>
      <c r="D45" s="1">
        <v>50</v>
      </c>
    </row>
    <row r="46" spans="1:4" ht="15">
      <c r="A46" s="66" t="s">
        <v>95</v>
      </c>
      <c r="C46" s="14" t="s">
        <v>154</v>
      </c>
      <c r="D46" s="1">
        <v>50</v>
      </c>
    </row>
    <row r="47" spans="1:4" ht="15">
      <c r="A47" s="14" t="s">
        <v>130</v>
      </c>
      <c r="B47" s="14"/>
      <c r="C47" s="14" t="s">
        <v>136</v>
      </c>
      <c r="D47" s="1">
        <v>50</v>
      </c>
    </row>
    <row r="48" spans="1:4" ht="15">
      <c r="A48" s="14" t="s">
        <v>126</v>
      </c>
      <c r="B48" s="14"/>
      <c r="C48" s="14" t="s">
        <v>162</v>
      </c>
      <c r="D48" s="1">
        <v>50</v>
      </c>
    </row>
    <row r="49" spans="1:4" ht="15">
      <c r="A49" s="66" t="s">
        <v>93</v>
      </c>
      <c r="C49" s="66" t="s">
        <v>95</v>
      </c>
      <c r="D49" s="1">
        <v>50</v>
      </c>
    </row>
    <row r="50" spans="1:4" ht="15">
      <c r="A50" s="14" t="s">
        <v>132</v>
      </c>
      <c r="B50" s="14"/>
      <c r="C50" s="14" t="s">
        <v>130</v>
      </c>
      <c r="D50" s="1">
        <v>50</v>
      </c>
    </row>
    <row r="51" spans="1:4" ht="15">
      <c r="A51" s="14" t="s">
        <v>87</v>
      </c>
      <c r="B51" s="14"/>
      <c r="C51" s="14" t="s">
        <v>126</v>
      </c>
      <c r="D51" s="1">
        <v>50</v>
      </c>
    </row>
    <row r="52" spans="1:4" ht="15">
      <c r="A52" s="14" t="s">
        <v>51</v>
      </c>
      <c r="B52" s="14"/>
      <c r="C52" s="14" t="s">
        <v>157</v>
      </c>
      <c r="D52" s="1">
        <v>50</v>
      </c>
    </row>
    <row r="53" spans="1:4" ht="15">
      <c r="A53" s="14" t="s">
        <v>122</v>
      </c>
      <c r="B53" s="14"/>
      <c r="C53" s="14" t="s">
        <v>87</v>
      </c>
      <c r="D53" s="1">
        <v>50</v>
      </c>
    </row>
    <row r="54" spans="1:4" ht="15">
      <c r="A54" s="68" t="s">
        <v>119</v>
      </c>
      <c r="C54" s="14" t="s">
        <v>51</v>
      </c>
      <c r="D54" s="1">
        <v>50</v>
      </c>
    </row>
    <row r="55" spans="1:4" ht="15">
      <c r="A55" s="66" t="s">
        <v>100</v>
      </c>
      <c r="C55" s="14" t="s">
        <v>122</v>
      </c>
      <c r="D55" s="1">
        <v>50</v>
      </c>
    </row>
    <row r="56" spans="1:4" ht="15">
      <c r="A56" s="68" t="s">
        <v>121</v>
      </c>
      <c r="C56" s="52" t="s">
        <v>69</v>
      </c>
      <c r="D56" s="1">
        <v>50</v>
      </c>
    </row>
    <row r="57" spans="1:4" ht="15">
      <c r="A57" s="67" t="s">
        <v>112</v>
      </c>
      <c r="C57" s="66" t="s">
        <v>100</v>
      </c>
      <c r="D57" s="1">
        <v>50</v>
      </c>
    </row>
    <row r="58" spans="1:4" ht="15">
      <c r="A58" s="67" t="s">
        <v>116</v>
      </c>
      <c r="C58" s="14" t="s">
        <v>61</v>
      </c>
      <c r="D58" s="1">
        <v>50</v>
      </c>
    </row>
    <row r="59" spans="1:4" ht="15">
      <c r="A59" s="14" t="s">
        <v>144</v>
      </c>
      <c r="B59" s="14"/>
      <c r="C59" s="67" t="s">
        <v>116</v>
      </c>
      <c r="D59" s="1">
        <v>50</v>
      </c>
    </row>
    <row r="60" spans="1:4" ht="15">
      <c r="A60" s="67" t="s">
        <v>110</v>
      </c>
      <c r="C60" s="14" t="s">
        <v>161</v>
      </c>
      <c r="D60" s="1">
        <v>50</v>
      </c>
    </row>
    <row r="61" spans="1:4" ht="15">
      <c r="A61" s="66" t="s">
        <v>103</v>
      </c>
      <c r="C61" s="14" t="s">
        <v>74</v>
      </c>
      <c r="D61" s="1">
        <v>50</v>
      </c>
    </row>
    <row r="62" spans="1:4" ht="15">
      <c r="A62" s="67" t="s">
        <v>109</v>
      </c>
      <c r="C62" s="66" t="s">
        <v>103</v>
      </c>
      <c r="D62" s="1">
        <v>50</v>
      </c>
    </row>
    <row r="63" spans="1:4" ht="15">
      <c r="A63" s="14" t="s">
        <v>138</v>
      </c>
      <c r="B63" s="14"/>
      <c r="C63" s="14" t="s">
        <v>52</v>
      </c>
      <c r="D63" s="1">
        <v>50</v>
      </c>
    </row>
    <row r="64" spans="1:4" ht="15">
      <c r="A64" s="14" t="s">
        <v>138</v>
      </c>
      <c r="B64" s="14"/>
      <c r="C64" s="14" t="s">
        <v>152</v>
      </c>
      <c r="D64" s="1">
        <v>50</v>
      </c>
    </row>
    <row r="65" spans="1:4" ht="15">
      <c r="A65" s="14" t="s">
        <v>145</v>
      </c>
      <c r="B65" s="14"/>
      <c r="C65" s="1" t="s">
        <v>180</v>
      </c>
      <c r="D65" s="1">
        <v>50</v>
      </c>
    </row>
    <row r="66" spans="1:4" ht="15">
      <c r="A66" s="66" t="s">
        <v>96</v>
      </c>
      <c r="C66" s="66" t="s">
        <v>96</v>
      </c>
      <c r="D66" s="1">
        <v>50</v>
      </c>
    </row>
    <row r="67" spans="1:4" ht="15">
      <c r="A67" s="14" t="s">
        <v>53</v>
      </c>
      <c r="B67" s="14"/>
      <c r="C67" s="14" t="s">
        <v>53</v>
      </c>
      <c r="D67" s="1">
        <v>50</v>
      </c>
    </row>
    <row r="68" spans="1:4" ht="15">
      <c r="A68" s="14" t="s">
        <v>143</v>
      </c>
      <c r="B68" s="14"/>
      <c r="C68" s="14" t="s">
        <v>159</v>
      </c>
      <c r="D68" s="1">
        <v>50</v>
      </c>
    </row>
    <row r="69" spans="1:4" ht="15">
      <c r="A69" s="14" t="s">
        <v>134</v>
      </c>
      <c r="B69" s="14"/>
      <c r="C69" s="14" t="s">
        <v>134</v>
      </c>
      <c r="D69" s="1">
        <v>50</v>
      </c>
    </row>
    <row r="70" spans="1:4" ht="15">
      <c r="A70" s="14" t="s">
        <v>123</v>
      </c>
      <c r="B70" s="14"/>
      <c r="C70" s="14" t="s">
        <v>123</v>
      </c>
      <c r="D70" s="1">
        <v>50</v>
      </c>
    </row>
    <row r="71" spans="1:4" ht="15">
      <c r="A71" s="68" t="s">
        <v>120</v>
      </c>
      <c r="C71" s="14" t="s">
        <v>153</v>
      </c>
      <c r="D71" s="1">
        <v>50</v>
      </c>
    </row>
    <row r="72" spans="1:4" ht="15">
      <c r="A72" s="66" t="s">
        <v>107</v>
      </c>
      <c r="C72" s="66" t="s">
        <v>107</v>
      </c>
      <c r="D72" s="1">
        <v>50</v>
      </c>
    </row>
    <row r="73" spans="1:4" ht="15">
      <c r="A73" s="66" t="s">
        <v>98</v>
      </c>
      <c r="C73" s="66" t="s">
        <v>98</v>
      </c>
      <c r="D73" s="1">
        <v>50</v>
      </c>
    </row>
    <row r="74" spans="1:4" ht="15">
      <c r="A74" s="14" t="s">
        <v>63</v>
      </c>
      <c r="B74" s="14"/>
      <c r="C74" s="14" t="s">
        <v>63</v>
      </c>
      <c r="D74" s="1">
        <v>50</v>
      </c>
    </row>
    <row r="75" spans="1:4" ht="15">
      <c r="A75" s="14" t="s">
        <v>131</v>
      </c>
      <c r="B75" s="14"/>
      <c r="C75" s="14" t="s">
        <v>131</v>
      </c>
      <c r="D75" s="1">
        <v>50</v>
      </c>
    </row>
    <row r="76" spans="1:4" ht="15">
      <c r="A76" s="67" t="s">
        <v>117</v>
      </c>
      <c r="C76" s="67" t="s">
        <v>117</v>
      </c>
      <c r="D76" s="1">
        <v>50</v>
      </c>
    </row>
    <row r="77" spans="1:4" ht="15">
      <c r="A77" s="1" t="s">
        <v>147</v>
      </c>
      <c r="C77" s="14" t="s">
        <v>155</v>
      </c>
      <c r="D77" s="1">
        <v>50</v>
      </c>
    </row>
    <row r="78" spans="1:4" ht="15">
      <c r="A78" s="14" t="s">
        <v>124</v>
      </c>
      <c r="B78" s="14"/>
      <c r="C78" s="14" t="s">
        <v>163</v>
      </c>
      <c r="D78" s="1">
        <v>50</v>
      </c>
    </row>
    <row r="79" spans="1:4" ht="15">
      <c r="A79" s="1" t="s">
        <v>77</v>
      </c>
      <c r="C79" s="14" t="s">
        <v>124</v>
      </c>
      <c r="D79" s="1">
        <v>50</v>
      </c>
    </row>
    <row r="80" spans="1:4" ht="15">
      <c r="A80" s="14" t="s">
        <v>146</v>
      </c>
      <c r="B80" s="14"/>
      <c r="C80" s="14" t="s">
        <v>77</v>
      </c>
      <c r="D80" s="1">
        <v>50</v>
      </c>
    </row>
    <row r="81" spans="1:4" ht="15">
      <c r="A81" s="14" t="s">
        <v>137</v>
      </c>
      <c r="B81" s="14"/>
      <c r="C81" s="14" t="s">
        <v>146</v>
      </c>
      <c r="D81" s="1">
        <v>50</v>
      </c>
    </row>
    <row r="82" spans="1:4" ht="15">
      <c r="A82" s="14" t="s">
        <v>62</v>
      </c>
      <c r="B82" s="14"/>
      <c r="C82" s="14" t="s">
        <v>137</v>
      </c>
      <c r="D82" s="1">
        <v>50</v>
      </c>
    </row>
    <row r="83" spans="1:4" ht="15">
      <c r="A83" s="66" t="s">
        <v>97</v>
      </c>
      <c r="C83" s="14" t="s">
        <v>151</v>
      </c>
      <c r="D83" s="1">
        <v>50</v>
      </c>
    </row>
    <row r="84" spans="1:4" ht="15">
      <c r="A84" s="1" t="s">
        <v>105</v>
      </c>
      <c r="C84" s="14" t="s">
        <v>62</v>
      </c>
      <c r="D84" s="1">
        <v>50</v>
      </c>
    </row>
    <row r="85" spans="1:4" ht="15">
      <c r="A85" s="1" t="s">
        <v>52</v>
      </c>
      <c r="C85" s="66" t="s">
        <v>97</v>
      </c>
      <c r="D85" s="1">
        <v>50</v>
      </c>
    </row>
    <row r="86" spans="3:4" ht="15">
      <c r="C86" s="1" t="s">
        <v>105</v>
      </c>
      <c r="D86" s="1">
        <v>50</v>
      </c>
    </row>
    <row r="87" spans="3:4" ht="15">
      <c r="C87" s="14" t="s">
        <v>175</v>
      </c>
      <c r="D87" s="1">
        <v>10</v>
      </c>
    </row>
    <row r="88" spans="3:4" ht="15">
      <c r="C88" s="1" t="s">
        <v>179</v>
      </c>
      <c r="D88" s="1">
        <v>10</v>
      </c>
    </row>
    <row r="89" spans="3:4" ht="15">
      <c r="C89" s="14" t="s">
        <v>167</v>
      </c>
      <c r="D89" s="1">
        <v>10</v>
      </c>
    </row>
    <row r="90" spans="3:4" ht="15">
      <c r="C90" s="1" t="s">
        <v>129</v>
      </c>
      <c r="D90" s="1">
        <v>10</v>
      </c>
    </row>
    <row r="91" spans="3:4" ht="15">
      <c r="C91" s="14" t="s">
        <v>177</v>
      </c>
      <c r="D91" s="1">
        <v>10</v>
      </c>
    </row>
    <row r="92" spans="3:4" ht="15">
      <c r="C92" s="14" t="s">
        <v>169</v>
      </c>
      <c r="D92" s="1">
        <v>10</v>
      </c>
    </row>
    <row r="93" spans="3:4" ht="15">
      <c r="C93" s="14" t="s">
        <v>149</v>
      </c>
      <c r="D93" s="1">
        <v>10</v>
      </c>
    </row>
    <row r="94" spans="3:4" ht="15">
      <c r="C94" s="14" t="s">
        <v>166</v>
      </c>
      <c r="D94" s="1">
        <v>10</v>
      </c>
    </row>
    <row r="95" spans="3:4" ht="15">
      <c r="C95" s="14" t="s">
        <v>59</v>
      </c>
      <c r="D95" s="1">
        <v>10</v>
      </c>
    </row>
    <row r="96" spans="3:4" ht="15">
      <c r="C96" s="14" t="s">
        <v>170</v>
      </c>
      <c r="D96" s="1">
        <v>10</v>
      </c>
    </row>
    <row r="97" spans="3:4" ht="15">
      <c r="C97" s="1" t="s">
        <v>181</v>
      </c>
      <c r="D97" s="1">
        <v>10</v>
      </c>
    </row>
    <row r="98" spans="3:4" ht="15">
      <c r="C98" s="14" t="s">
        <v>150</v>
      </c>
      <c r="D98" s="1">
        <v>10</v>
      </c>
    </row>
    <row r="99" spans="3:4" ht="15">
      <c r="C99" s="1" t="s">
        <v>186</v>
      </c>
      <c r="D99" s="1">
        <v>10</v>
      </c>
    </row>
    <row r="100" spans="3:4" ht="15">
      <c r="C100" s="14" t="s">
        <v>168</v>
      </c>
      <c r="D100" s="1">
        <v>10</v>
      </c>
    </row>
    <row r="101" spans="3:4" ht="15">
      <c r="C101" s="1" t="s">
        <v>185</v>
      </c>
      <c r="D101" s="1">
        <v>10</v>
      </c>
    </row>
    <row r="102" spans="3:4" ht="15">
      <c r="C102" s="14" t="s">
        <v>165</v>
      </c>
      <c r="D102" s="1">
        <v>10</v>
      </c>
    </row>
    <row r="103" spans="3:4" ht="15">
      <c r="C103" s="1" t="s">
        <v>21</v>
      </c>
      <c r="D103" s="1">
        <v>10</v>
      </c>
    </row>
    <row r="104" spans="3:4" ht="15">
      <c r="C104" s="14" t="s">
        <v>172</v>
      </c>
      <c r="D104" s="1">
        <v>10</v>
      </c>
    </row>
    <row r="105" spans="3:4" ht="15">
      <c r="C105" s="1" t="s">
        <v>187</v>
      </c>
      <c r="D105" s="1">
        <v>10</v>
      </c>
    </row>
    <row r="106" spans="3:4" ht="15">
      <c r="C106" s="1" t="s">
        <v>66</v>
      </c>
      <c r="D106" s="1">
        <v>10</v>
      </c>
    </row>
    <row r="107" spans="3:4" ht="15">
      <c r="C107" s="14" t="s">
        <v>178</v>
      </c>
      <c r="D107" s="1">
        <v>10</v>
      </c>
    </row>
    <row r="108" spans="3:4" ht="15">
      <c r="C108" s="14" t="s">
        <v>174</v>
      </c>
      <c r="D108" s="1">
        <v>10</v>
      </c>
    </row>
    <row r="109" spans="3:4" ht="15">
      <c r="C109" s="1" t="s">
        <v>188</v>
      </c>
      <c r="D109" s="1">
        <v>10</v>
      </c>
    </row>
    <row r="110" spans="3:4" ht="15">
      <c r="C110" s="14" t="s">
        <v>173</v>
      </c>
      <c r="D110" s="1">
        <v>10</v>
      </c>
    </row>
    <row r="111" spans="3:4" ht="15">
      <c r="C111" s="14" t="s">
        <v>57</v>
      </c>
      <c r="D111" s="1">
        <v>10</v>
      </c>
    </row>
    <row r="112" spans="3:4" ht="15">
      <c r="C112" s="14" t="s">
        <v>176</v>
      </c>
      <c r="D112" s="1">
        <v>10</v>
      </c>
    </row>
    <row r="113" spans="3:4" ht="15">
      <c r="C113" s="1" t="s">
        <v>184</v>
      </c>
      <c r="D113" s="1">
        <v>10</v>
      </c>
    </row>
    <row r="114" spans="3:4" ht="15">
      <c r="C114" s="1" t="s">
        <v>189</v>
      </c>
      <c r="D114" s="1">
        <v>10</v>
      </c>
    </row>
    <row r="115" spans="3:4" ht="15">
      <c r="C115" s="14" t="s">
        <v>58</v>
      </c>
      <c r="D115" s="1">
        <v>10</v>
      </c>
    </row>
    <row r="116" spans="3:4" ht="15">
      <c r="C116" s="1" t="s">
        <v>131</v>
      </c>
      <c r="D116" s="1">
        <v>10</v>
      </c>
    </row>
    <row r="117" spans="3:4" ht="15">
      <c r="C117" s="1" t="s">
        <v>183</v>
      </c>
      <c r="D117" s="1">
        <v>10</v>
      </c>
    </row>
    <row r="118" spans="3:4" ht="15">
      <c r="C118" s="1" t="s">
        <v>182</v>
      </c>
      <c r="D118" s="1">
        <v>10</v>
      </c>
    </row>
    <row r="119" spans="3:4" ht="15">
      <c r="C119" s="14" t="s">
        <v>171</v>
      </c>
      <c r="D119" s="1">
        <v>10</v>
      </c>
    </row>
    <row r="120" spans="3:4" ht="15">
      <c r="C120" s="14" t="s">
        <v>190</v>
      </c>
      <c r="D120" s="1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Henderson</dc:creator>
  <cp:keywords/>
  <dc:description/>
  <cp:lastModifiedBy>Douglas Henderson</cp:lastModifiedBy>
  <cp:lastPrinted>2011-02-06T16:07:09Z</cp:lastPrinted>
  <dcterms:created xsi:type="dcterms:W3CDTF">2009-11-20T15:24:36Z</dcterms:created>
  <dcterms:modified xsi:type="dcterms:W3CDTF">2013-07-06T16:19:50Z</dcterms:modified>
  <cp:category/>
  <cp:version/>
  <cp:contentType/>
  <cp:contentStatus/>
</cp:coreProperties>
</file>